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501" lockStructure="1"/>
  <bookViews>
    <workbookView xWindow="240" yWindow="60" windowWidth="14940" windowHeight="7872"/>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S6" i="5"/>
  <c r="AT8" i="4" s="1"/>
  <c r="R6" i="5"/>
  <c r="Q6" i="5"/>
  <c r="P6" i="5"/>
  <c r="O6" i="5"/>
  <c r="P10" i="4" s="1"/>
  <c r="N6" i="5"/>
  <c r="M6" i="5"/>
  <c r="L6" i="5"/>
  <c r="K6" i="5"/>
  <c r="P8" i="4" s="1"/>
  <c r="J6" i="5"/>
  <c r="I6" i="5"/>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W10" i="4"/>
  <c r="I10" i="4"/>
  <c r="B10" i="4"/>
  <c r="BB8" i="4"/>
  <c r="AL8" i="4"/>
  <c r="W8" i="4"/>
  <c r="I8" i="4"/>
  <c r="B8" i="4"/>
  <c r="B6" i="4"/>
  <c r="C10" i="5" l="1"/>
  <c r="D10" i="5"/>
  <c r="E10" i="5"/>
  <c r="B10" i="5"/>
</calcChain>
</file>

<file path=xl/sharedStrings.xml><?xml version="1.0" encoding="utf-8"?>
<sst xmlns="http://schemas.openxmlformats.org/spreadsheetml/2006/main" count="231" uniqueCount="110">
  <si>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</si>
  <si>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</si>
  <si>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</si>
  <si>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</si>
  <si>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</si>
  <si>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</si>
  <si>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</si>
  <si>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</si>
  <si>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</si>
  <si>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</si>
  <si>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</si>
  <si>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</si>
  <si>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</si>
  <si>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</si>
  <si>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</si>
  <si>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</si>
  <si>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</si>
  <si>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</si>
  <si>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</si>
  <si>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</si>
  <si>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</si>
  <si>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</si>
  <si>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</si>
  <si>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</si>
  <si>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</si>
  <si>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</si>
  <si>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</si>
  <si>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</si>
  <si>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</si>
  <si>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</si>
  <si>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</si>
  <si>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</si>
  <si>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</si>
  <si>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</si>
  <si>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</si>
  <si>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</si>
  <si>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</si>
  <si>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</si>
  <si>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</si>
  <si>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</si>
  <si>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</si>
  <si>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</si>
  <si>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</si>
  <si>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</si>
  <si>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</si>
  <si>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</si>
  <si>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</si>
  <si>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</si>
  <si>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</si>
  <si>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</si>
  <si>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</si>
  <si>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</si>
  <si>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</si>
  <si>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</si>
  <si>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</si>
  <si>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</si>
  <si>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</si>
  <si>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</si>
  <si>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</si>
  <si>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</si>
  <si>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</si>
  <si>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</si>
  <si>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</si>
  <si>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</si>
  <si>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</si>
  <si>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</si>
  <si>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</si>
  <si>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</si>
  <si>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</si>
  <si>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</si>
  <si>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</si>
  <si>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</si>
  <si>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</si>
  <si>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</si>
  <si>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</si>
  <si>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</si>
  <si>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</si>
  <si>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</si>
  <si>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</si>
  <si>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</si>
  <si>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</si>
  <si>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</si>
  <si>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</si>
  <si>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</si>
  <si>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</si>
  <si>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</si>
  <si>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</si>
  <si>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</si>
  <si>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</si>
  <si>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</si>
  <si>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</si>
  <si>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</si>
  <si>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</si>
  <si>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</si>
  <si>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</si>
  <si>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</si>
  <si>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秋田県　能代市</t>
  </si>
  <si>
    <t>法非適用</t>
  </si>
  <si>
    <t>下水道事業</t>
  </si>
  <si>
    <t>特定地域生活排水処理</t>
  </si>
  <si>
    <t>K2</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</si>
  <si>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</si>
  <si>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</si>
  <si>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</si>
  <si>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</si>
  <si>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</si>
  <si>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</si>
  <si>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</si>
  <si>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①収益的収支比率は、浄化槽使用料や一般会計繰入金等の総収益で、浄化槽維持管理費に地方債償還金を加えた費用をどの程度賄えているかの指標です。
　不足分は一般会計繰入金で賄っているため、単年度収支では黒字を示す100％を越えています。
④企業債残高対事業規模比率は、料金収入に対する地方債残高の割合であり、地方債残高の規模を表す指標です。数値基準はないですが、比較すると低くなっており、投資規模及び料金水準は適切であると考えられます。
⑤経費回収率は、使用料で回収すべき汚水処理費（維持管理費）を全て使用料で賄えているかを示す指標で100％以上であることが必要です。当事業では80％程度であるため、適正な使用料収入の確保や汚水処理費の削減が必要です。
⑥汚水処理原価は、有収水量１㎥あたりの汚水処理に要した費用で、工事費・維持管理費両方を含めた汚水処理に係るコストを表した指標です。数値基準はないですが、比較的低くなっており、効率的な汚水処理が実施されていると考えられます。
⑦施設利用率は、設備が一日に対応可能な処理能力に対する、一日の平均処理水量の割合であり、設備の利用状況や適正規模を判断する指標です。一般的には高い数値であることが望まれますが、比較的低くなっており、要因としては浄化槽の休止基数の増加傾向にあることや、浄化槽は住宅の延床面積で人槽が決まるため、処理能力が過大になりがちであることが考えられます。
⑧水洗化率は、処理区域内人口のうち、実際に水洗便所を設置して汚水処理している人口の割合を表した指標です。公共用水域の水質保全や、使用料収入増加の観点から100％となることが望ましいです。比較的高くなっていますが、設置後未接続・未使用の浄化槽があることから更なる水洗化率向上の取組みが必要です。</t>
    <rPh sb="1" eb="4">
      <t>シュウエキテキ</t>
    </rPh>
    <rPh sb="4" eb="6">
      <t>シュウシ</t>
    </rPh>
    <rPh sb="6" eb="8">
      <t>ヒリツ</t>
    </rPh>
    <rPh sb="10" eb="13">
      <t>ジョウカソウ</t>
    </rPh>
    <rPh sb="13" eb="15">
      <t>シヨウ</t>
    </rPh>
    <rPh sb="15" eb="16">
      <t>リョウ</t>
    </rPh>
    <rPh sb="17" eb="19">
      <t>イッパン</t>
    </rPh>
    <rPh sb="19" eb="21">
      <t>カイケイ</t>
    </rPh>
    <rPh sb="21" eb="22">
      <t>ク</t>
    </rPh>
    <rPh sb="22" eb="23">
      <t>イ</t>
    </rPh>
    <rPh sb="23" eb="24">
      <t>キン</t>
    </rPh>
    <rPh sb="24" eb="25">
      <t>トウ</t>
    </rPh>
    <rPh sb="26" eb="29">
      <t>ソウシュウエキ</t>
    </rPh>
    <rPh sb="31" eb="34">
      <t>ジョウカソウ</t>
    </rPh>
    <rPh sb="34" eb="36">
      <t>イジ</t>
    </rPh>
    <rPh sb="36" eb="38">
      <t>カンリ</t>
    </rPh>
    <rPh sb="38" eb="39">
      <t>ヒ</t>
    </rPh>
    <rPh sb="40" eb="43">
      <t>チホウサイ</t>
    </rPh>
    <rPh sb="43" eb="46">
      <t>ショウカンキン</t>
    </rPh>
    <rPh sb="47" eb="48">
      <t>クワ</t>
    </rPh>
    <rPh sb="50" eb="52">
      <t>ヒヨウ</t>
    </rPh>
    <rPh sb="55" eb="57">
      <t>テイド</t>
    </rPh>
    <rPh sb="57" eb="58">
      <t>マカナ</t>
    </rPh>
    <rPh sb="64" eb="66">
      <t>シヒョウ</t>
    </rPh>
    <rPh sb="71" eb="74">
      <t>フソクブン</t>
    </rPh>
    <rPh sb="75" eb="77">
      <t>イッパン</t>
    </rPh>
    <rPh sb="77" eb="79">
      <t>カイケイ</t>
    </rPh>
    <rPh sb="79" eb="81">
      <t>クリイレ</t>
    </rPh>
    <rPh sb="81" eb="82">
      <t>キン</t>
    </rPh>
    <rPh sb="83" eb="84">
      <t>マカナ</t>
    </rPh>
    <rPh sb="91" eb="94">
      <t>タンネンド</t>
    </rPh>
    <rPh sb="94" eb="96">
      <t>シュウシ</t>
    </rPh>
    <rPh sb="98" eb="100">
      <t>クロジ</t>
    </rPh>
    <rPh sb="101" eb="102">
      <t>シメ</t>
    </rPh>
    <rPh sb="108" eb="109">
      <t>コ</t>
    </rPh>
    <rPh sb="118" eb="120">
      <t>キギョウ</t>
    </rPh>
    <rPh sb="120" eb="121">
      <t>サイ</t>
    </rPh>
    <rPh sb="121" eb="123">
      <t>ザンダカ</t>
    </rPh>
    <rPh sb="123" eb="124">
      <t>タイ</t>
    </rPh>
    <rPh sb="124" eb="126">
      <t>ジギョウ</t>
    </rPh>
    <rPh sb="126" eb="128">
      <t>キボ</t>
    </rPh>
    <rPh sb="128" eb="130">
      <t>ヒリツ</t>
    </rPh>
    <rPh sb="132" eb="134">
      <t>リョウキン</t>
    </rPh>
    <rPh sb="134" eb="136">
      <t>シュウニュウ</t>
    </rPh>
    <rPh sb="137" eb="138">
      <t>タイ</t>
    </rPh>
    <rPh sb="143" eb="145">
      <t>ザンダカ</t>
    </rPh>
    <rPh sb="146" eb="148">
      <t>ワリアイ</t>
    </rPh>
    <rPh sb="155" eb="157">
      <t>ザンダカ</t>
    </rPh>
    <rPh sb="158" eb="160">
      <t>キボ</t>
    </rPh>
    <rPh sb="161" eb="162">
      <t>アラワ</t>
    </rPh>
    <rPh sb="163" eb="165">
      <t>シヒョウ</t>
    </rPh>
    <rPh sb="168" eb="170">
      <t>スウチ</t>
    </rPh>
    <rPh sb="170" eb="172">
      <t>キジュン</t>
    </rPh>
    <rPh sb="179" eb="181">
      <t>ヒカク</t>
    </rPh>
    <rPh sb="184" eb="185">
      <t>ヒク</t>
    </rPh>
    <rPh sb="192" eb="194">
      <t>トウシ</t>
    </rPh>
    <rPh sb="194" eb="196">
      <t>キボ</t>
    </rPh>
    <rPh sb="196" eb="197">
      <t>オヨ</t>
    </rPh>
    <rPh sb="198" eb="200">
      <t>リョウキン</t>
    </rPh>
    <rPh sb="200" eb="202">
      <t>スイジュン</t>
    </rPh>
    <rPh sb="203" eb="205">
      <t>テキセツ</t>
    </rPh>
    <rPh sb="209" eb="210">
      <t>カンガ</t>
    </rPh>
    <rPh sb="219" eb="221">
      <t>ケイヒ</t>
    </rPh>
    <rPh sb="221" eb="223">
      <t>カイシュウ</t>
    </rPh>
    <rPh sb="223" eb="224">
      <t>リツ</t>
    </rPh>
    <rPh sb="226" eb="228">
      <t>シヨウ</t>
    </rPh>
    <rPh sb="228" eb="229">
      <t>リョウ</t>
    </rPh>
    <rPh sb="230" eb="232">
      <t>カイシュウ</t>
    </rPh>
    <rPh sb="241" eb="243">
      <t>イジ</t>
    </rPh>
    <rPh sb="243" eb="245">
      <t>カンリ</t>
    </rPh>
    <rPh sb="245" eb="246">
      <t>ヒ</t>
    </rPh>
    <rPh sb="248" eb="249">
      <t>スベ</t>
    </rPh>
    <rPh sb="250" eb="252">
      <t>シヨウ</t>
    </rPh>
    <rPh sb="252" eb="253">
      <t>リョウ</t>
    </rPh>
    <rPh sb="254" eb="255">
      <t>マカナ</t>
    </rPh>
    <rPh sb="261" eb="262">
      <t>シメ</t>
    </rPh>
    <rPh sb="263" eb="265">
      <t>シヒョウ</t>
    </rPh>
    <rPh sb="270" eb="272">
      <t>イジョウ</t>
    </rPh>
    <rPh sb="278" eb="280">
      <t>ヒツヨウ</t>
    </rPh>
    <rPh sb="283" eb="284">
      <t>トウ</t>
    </rPh>
    <rPh sb="284" eb="286">
      <t>ジギョウ</t>
    </rPh>
    <rPh sb="291" eb="293">
      <t>テイド</t>
    </rPh>
    <rPh sb="299" eb="301">
      <t>テキセイ</t>
    </rPh>
    <rPh sb="302" eb="304">
      <t>シヨウ</t>
    </rPh>
    <rPh sb="304" eb="305">
      <t>リョウ</t>
    </rPh>
    <rPh sb="305" eb="307">
      <t>シュウニュウ</t>
    </rPh>
    <rPh sb="308" eb="310">
      <t>カクホ</t>
    </rPh>
    <rPh sb="311" eb="313">
      <t>オスイ</t>
    </rPh>
    <rPh sb="313" eb="315">
      <t>ショリ</t>
    </rPh>
    <rPh sb="315" eb="316">
      <t>ヒ</t>
    </rPh>
    <rPh sb="317" eb="319">
      <t>サクゲン</t>
    </rPh>
    <rPh sb="320" eb="322">
      <t>ヒツヨウ</t>
    </rPh>
    <rPh sb="328" eb="330">
      <t>オスイ</t>
    </rPh>
    <rPh sb="330" eb="332">
      <t>ショリ</t>
    </rPh>
    <rPh sb="332" eb="334">
      <t>ゲンカ</t>
    </rPh>
    <rPh sb="336" eb="337">
      <t>ユウ</t>
    </rPh>
    <rPh sb="337" eb="338">
      <t>シュウ</t>
    </rPh>
    <rPh sb="338" eb="340">
      <t>スイリョウ</t>
    </rPh>
    <rPh sb="346" eb="348">
      <t>オスイ</t>
    </rPh>
    <rPh sb="348" eb="350">
      <t>ショリ</t>
    </rPh>
    <rPh sb="351" eb="352">
      <t>ヨウ</t>
    </rPh>
    <rPh sb="354" eb="356">
      <t>ヒヨウ</t>
    </rPh>
    <rPh sb="358" eb="361">
      <t>コウジヒ</t>
    </rPh>
    <rPh sb="362" eb="364">
      <t>イジ</t>
    </rPh>
    <rPh sb="364" eb="366">
      <t>カンリ</t>
    </rPh>
    <rPh sb="366" eb="367">
      <t>ヒ</t>
    </rPh>
    <rPh sb="367" eb="369">
      <t>リョウホウ</t>
    </rPh>
    <rPh sb="370" eb="371">
      <t>フク</t>
    </rPh>
    <rPh sb="373" eb="375">
      <t>オスイ</t>
    </rPh>
    <rPh sb="375" eb="377">
      <t>ショリ</t>
    </rPh>
    <rPh sb="378" eb="379">
      <t>カカ</t>
    </rPh>
    <rPh sb="384" eb="385">
      <t>アラワ</t>
    </rPh>
    <rPh sb="387" eb="389">
      <t>シヒョウ</t>
    </rPh>
    <rPh sb="392" eb="394">
      <t>スウチ</t>
    </rPh>
    <rPh sb="394" eb="396">
      <t>キジュン</t>
    </rPh>
    <rPh sb="403" eb="406">
      <t>ヒカクテキ</t>
    </rPh>
    <rPh sb="414" eb="417">
      <t>コウリツテキ</t>
    </rPh>
    <rPh sb="418" eb="420">
      <t>オスイ</t>
    </rPh>
    <rPh sb="420" eb="422">
      <t>ショリ</t>
    </rPh>
    <rPh sb="423" eb="425">
      <t>ジッシ</t>
    </rPh>
    <rPh sb="431" eb="432">
      <t>カンガ</t>
    </rPh>
    <rPh sb="441" eb="443">
      <t>シセツ</t>
    </rPh>
    <rPh sb="443" eb="445">
      <t>リヨウ</t>
    </rPh>
    <rPh sb="445" eb="446">
      <t>リツ</t>
    </rPh>
    <rPh sb="448" eb="450">
      <t>セツビ</t>
    </rPh>
    <rPh sb="451" eb="453">
      <t>イチニチ</t>
    </rPh>
    <rPh sb="506" eb="509">
      <t>イッパンテキ</t>
    </rPh>
    <rPh sb="511" eb="512">
      <t>タカ</t>
    </rPh>
    <rPh sb="513" eb="515">
      <t>スウチ</t>
    </rPh>
    <rPh sb="521" eb="522">
      <t>ノゾ</t>
    </rPh>
    <rPh sb="528" eb="531">
      <t>ヒカクテキ</t>
    </rPh>
    <rPh sb="531" eb="532">
      <t>ヒク</t>
    </rPh>
    <rPh sb="539" eb="541">
      <t>ヨウイン</t>
    </rPh>
    <rPh sb="545" eb="548">
      <t>ジョウカソウ</t>
    </rPh>
    <rPh sb="549" eb="551">
      <t>キュウシ</t>
    </rPh>
    <rPh sb="551" eb="553">
      <t>キスウ</t>
    </rPh>
    <rPh sb="554" eb="556">
      <t>ゾウカ</t>
    </rPh>
    <rPh sb="556" eb="558">
      <t>ケイコウ</t>
    </rPh>
    <rPh sb="565" eb="568">
      <t>ジョウカソウ</t>
    </rPh>
    <rPh sb="569" eb="571">
      <t>ジュウタク</t>
    </rPh>
    <rPh sb="572" eb="573">
      <t>ノ</t>
    </rPh>
    <rPh sb="573" eb="574">
      <t>ユカ</t>
    </rPh>
    <rPh sb="574" eb="576">
      <t>メンセキ</t>
    </rPh>
    <rPh sb="577" eb="578">
      <t>ニン</t>
    </rPh>
    <rPh sb="578" eb="579">
      <t>ソウ</t>
    </rPh>
    <rPh sb="580" eb="581">
      <t>キ</t>
    </rPh>
    <rPh sb="586" eb="588">
      <t>ショリ</t>
    </rPh>
    <rPh sb="588" eb="590">
      <t>ノウリョク</t>
    </rPh>
    <rPh sb="591" eb="593">
      <t>カダイ</t>
    </rPh>
    <rPh sb="604" eb="605">
      <t>カンガ</t>
    </rPh>
    <rPh sb="614" eb="617">
      <t>スイセンカ</t>
    </rPh>
    <rPh sb="617" eb="618">
      <t>リツ</t>
    </rPh>
    <rPh sb="620" eb="622">
      <t>ショリ</t>
    </rPh>
    <rPh sb="622" eb="625">
      <t>クイキナイ</t>
    </rPh>
    <rPh sb="625" eb="627">
      <t>ジンコウ</t>
    </rPh>
    <rPh sb="631" eb="633">
      <t>ジッサイ</t>
    </rPh>
    <rPh sb="634" eb="636">
      <t>スイセン</t>
    </rPh>
    <rPh sb="636" eb="638">
      <t>ベンジョ</t>
    </rPh>
    <rPh sb="639" eb="641">
      <t>セッチ</t>
    </rPh>
    <rPh sb="643" eb="645">
      <t>オスイ</t>
    </rPh>
    <rPh sb="645" eb="647">
      <t>ショリ</t>
    </rPh>
    <rPh sb="651" eb="653">
      <t>ジンコウ</t>
    </rPh>
    <rPh sb="654" eb="656">
      <t>ワリアイ</t>
    </rPh>
    <rPh sb="657" eb="658">
      <t>アラワ</t>
    </rPh>
    <rPh sb="660" eb="662">
      <t>シヒョウ</t>
    </rPh>
    <rPh sb="665" eb="668">
      <t>コウキョウヨウ</t>
    </rPh>
    <rPh sb="668" eb="670">
      <t>スイイキ</t>
    </rPh>
    <rPh sb="671" eb="673">
      <t>スイシツ</t>
    </rPh>
    <rPh sb="673" eb="675">
      <t>ホゼン</t>
    </rPh>
    <rPh sb="677" eb="679">
      <t>シヨウ</t>
    </rPh>
    <rPh sb="679" eb="680">
      <t>リョウ</t>
    </rPh>
    <rPh sb="680" eb="682">
      <t>シュウニュウ</t>
    </rPh>
    <rPh sb="682" eb="684">
      <t>ゾウカ</t>
    </rPh>
    <rPh sb="685" eb="687">
      <t>カンテン</t>
    </rPh>
    <rPh sb="699" eb="700">
      <t>ノゾ</t>
    </rPh>
    <rPh sb="706" eb="709">
      <t>ヒカクテキ</t>
    </rPh>
    <rPh sb="709" eb="710">
      <t>タカ</t>
    </rPh>
    <rPh sb="719" eb="721">
      <t>セッチ</t>
    </rPh>
    <rPh sb="721" eb="722">
      <t>ゴ</t>
    </rPh>
    <rPh sb="722" eb="725">
      <t>ミセツゾク</t>
    </rPh>
    <rPh sb="726" eb="729">
      <t>ミシヨウ</t>
    </rPh>
    <rPh sb="730" eb="733">
      <t>ジョウカソウ</t>
    </rPh>
    <rPh sb="740" eb="741">
      <t>サラ</t>
    </rPh>
    <rPh sb="743" eb="746">
      <t>スイセンカ</t>
    </rPh>
    <rPh sb="746" eb="747">
      <t>リツ</t>
    </rPh>
    <rPh sb="747" eb="749">
      <t>コウジョウ</t>
    </rPh>
    <rPh sb="750" eb="752">
      <t>トリク</t>
    </rPh>
    <rPh sb="754" eb="756">
      <t>ヒツヨウ</t>
    </rPh>
    <phoneticPr fontId="4"/>
  </si>
  <si>
    <t xml:space="preserve">　経営の状況については各指標の類似団体や全国平均との比較おいて、適切な規模で運営しており、安定していると考えられます。
　料金については、能代市の汚水処理に係る使用料は、処理方法にかかわらず整合性を図ることとしており、下水道使用料の料金改定にあわせて検討します。
　事業への一般会計繰入金（公費負担）は事業を推進し、生活排水の適切な処理による汚濁負荷の軽減や公共用水域の水質保全、市の生活排水処理に係る費用負担の軽減や公平性、平準化を図るためです。
◎能代市市設置型浄化槽整備事業の財源説明
・工事費：財源は分担金（2～4割）と国補助金（1/3）、不足分は地方債を借り入れしており、その償還金と人件費は一般会計で負担（一般会計繰入金）しています。
・維持管理費：使用料と不足分は一般会計で負担しています。消費税の改定があれば適正に転嫁します。
</t>
    <rPh sb="1" eb="3">
      <t>ケイエイ</t>
    </rPh>
    <rPh sb="4" eb="6">
      <t>ジョウキョウ</t>
    </rPh>
    <rPh sb="11" eb="14">
      <t>カクシヒョウ</t>
    </rPh>
    <rPh sb="15" eb="17">
      <t>ルイジ</t>
    </rPh>
    <rPh sb="17" eb="19">
      <t>ダンタイ</t>
    </rPh>
    <rPh sb="20" eb="22">
      <t>ゼンコク</t>
    </rPh>
    <rPh sb="22" eb="24">
      <t>ヘイキン</t>
    </rPh>
    <rPh sb="38" eb="40">
      <t>ウンエイ</t>
    </rPh>
    <rPh sb="45" eb="47">
      <t>アンテイ</t>
    </rPh>
    <rPh sb="52" eb="53">
      <t>カンガ</t>
    </rPh>
    <rPh sb="61" eb="63">
      <t>リョウキン</t>
    </rPh>
    <rPh sb="133" eb="135">
      <t>ジギョウ</t>
    </rPh>
    <rPh sb="137" eb="139">
      <t>イッパン</t>
    </rPh>
    <rPh sb="139" eb="141">
      <t>カイケイ</t>
    </rPh>
    <rPh sb="141" eb="143">
      <t>クリイレ</t>
    </rPh>
    <rPh sb="143" eb="144">
      <t>キン</t>
    </rPh>
    <rPh sb="145" eb="147">
      <t>コウヒ</t>
    </rPh>
    <rPh sb="147" eb="149">
      <t>フタン</t>
    </rPh>
    <rPh sb="158" eb="160">
      <t>セイカツ</t>
    </rPh>
    <rPh sb="160" eb="162">
      <t>ハイスイ</t>
    </rPh>
    <rPh sb="163" eb="165">
      <t>テキセツ</t>
    </rPh>
    <rPh sb="166" eb="168">
      <t>ショリ</t>
    </rPh>
    <rPh sb="171" eb="173">
      <t>オダク</t>
    </rPh>
    <rPh sb="173" eb="175">
      <t>フカ</t>
    </rPh>
    <rPh sb="176" eb="178">
      <t>ケイゲン</t>
    </rPh>
    <rPh sb="179" eb="181">
      <t>コウキョウ</t>
    </rPh>
    <rPh sb="181" eb="183">
      <t>ヨウスイ</t>
    </rPh>
    <rPh sb="183" eb="184">
      <t>イキ</t>
    </rPh>
    <rPh sb="185" eb="187">
      <t>スイシツ</t>
    </rPh>
    <rPh sb="187" eb="189">
      <t>ホゼン</t>
    </rPh>
    <rPh sb="190" eb="191">
      <t>シ</t>
    </rPh>
    <rPh sb="192" eb="194">
      <t>セイカツ</t>
    </rPh>
    <rPh sb="194" eb="196">
      <t>ハイスイ</t>
    </rPh>
    <rPh sb="196" eb="198">
      <t>ショリ</t>
    </rPh>
    <rPh sb="199" eb="200">
      <t>カカ</t>
    </rPh>
    <rPh sb="201" eb="203">
      <t>ヒヨウ</t>
    </rPh>
    <rPh sb="203" eb="205">
      <t>フタン</t>
    </rPh>
    <rPh sb="206" eb="208">
      <t>ケイゲン</t>
    </rPh>
    <rPh sb="209" eb="211">
      <t>コウヘイ</t>
    </rPh>
    <rPh sb="211" eb="212">
      <t>セイ</t>
    </rPh>
    <rPh sb="213" eb="216">
      <t>ヘイジュンカ</t>
    </rPh>
    <rPh sb="217" eb="218">
      <t>ハカ</t>
    </rPh>
    <rPh sb="242" eb="244">
      <t>ザイゲン</t>
    </rPh>
    <rPh sb="244" eb="246">
      <t>セツメイ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</si>
</sst>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7">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13" fillId="0" borderId="6" xfId="0" applyFont="1" applyBorder="1" applyAlignment="1" applyProtection="1">
      <alignment horizontal="left" vertical="top" wrapText="1"/>
      <protection locked="0"/>
    </xf>
    <xf numFmtId="0" fontId="13" fillId="0" borderId="0" xfId="0" applyFont="1" applyBorder="1" applyAlignment="1" applyProtection="1">
      <alignment horizontal="left" vertical="top" wrapText="1"/>
      <protection locked="0"/>
    </xf>
    <xf numFmtId="0" fontId="13" fillId="0" borderId="7" xfId="0" applyFont="1" applyBorder="1" applyAlignment="1" applyProtection="1">
      <alignment horizontal="left" vertical="top" wrapText="1"/>
      <protection locked="0"/>
    </xf>
    <xf numFmtId="0" fontId="13" fillId="0" borderId="8" xfId="0" applyFont="1" applyBorder="1" applyAlignment="1" applyProtection="1">
      <alignment horizontal="left" vertical="top" wrapText="1"/>
      <protection locked="0"/>
    </xf>
    <xf numFmtId="0" fontId="13" fillId="0" borderId="1" xfId="0" applyFont="1" applyBorder="1" applyAlignment="1" applyProtection="1">
      <alignment horizontal="left" vertical="top" wrapText="1"/>
      <protection locked="0"/>
    </xf>
    <xf numFmtId="0" fontId="13" fillId="0" borderId="9" xfId="0" applyFont="1" applyBorder="1" applyAlignment="1" applyProtection="1">
      <alignment horizontal="left" vertical="top" wrapText="1"/>
      <protection locked="0"/>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96612352"/>
        <c:axId val="96614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96612352"/>
        <c:axId val="96614272"/>
      </c:lineChart>
      <c:dateAx>
        <c:axId val="96612352"/>
        <c:scaling>
          <c:orientation val="minMax"/>
        </c:scaling>
        <c:delete val="1"/>
        <c:axPos val="b"/>
        <c:numFmt formatCode="ge" sourceLinked="1"/>
        <c:majorTickMark val="none"/>
        <c:minorTickMark val="none"/>
        <c:tickLblPos val="none"/>
        <c:crossAx val="96614272"/>
        <c:crosses val="autoZero"/>
        <c:auto val="1"/>
        <c:lblOffset val="100"/>
        <c:baseTimeUnit val="years"/>
      </c:dateAx>
      <c:valAx>
        <c:axId val="96614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6612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97.21</c:v>
                </c:pt>
                <c:pt idx="1">
                  <c:v>100.37</c:v>
                </c:pt>
                <c:pt idx="2">
                  <c:v>98.39</c:v>
                </c:pt>
                <c:pt idx="3">
                  <c:v>100.81</c:v>
                </c:pt>
                <c:pt idx="4">
                  <c:v>100.41</c:v>
                </c:pt>
              </c:numCache>
            </c:numRef>
          </c:val>
        </c:ser>
        <c:dLbls>
          <c:showLegendKey val="0"/>
          <c:showVal val="0"/>
          <c:showCatName val="0"/>
          <c:showSerName val="0"/>
          <c:showPercent val="0"/>
          <c:showBubbleSize val="0"/>
        </c:dLbls>
        <c:gapWidth val="150"/>
        <c:axId val="96644480"/>
        <c:axId val="967326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6644480"/>
        <c:axId val="96732672"/>
      </c:lineChart>
      <c:dateAx>
        <c:axId val="96644480"/>
        <c:scaling>
          <c:orientation val="minMax"/>
        </c:scaling>
        <c:delete val="1"/>
        <c:axPos val="b"/>
        <c:numFmt formatCode="ge" sourceLinked="1"/>
        <c:majorTickMark val="none"/>
        <c:minorTickMark val="none"/>
        <c:tickLblPos val="none"/>
        <c:crossAx val="96732672"/>
        <c:crosses val="autoZero"/>
        <c:auto val="1"/>
        <c:lblOffset val="100"/>
        <c:baseTimeUnit val="years"/>
      </c:dateAx>
      <c:valAx>
        <c:axId val="967326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66444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96754688"/>
        <c:axId val="967896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6754688"/>
        <c:axId val="96789632"/>
      </c:lineChart>
      <c:dateAx>
        <c:axId val="96754688"/>
        <c:scaling>
          <c:orientation val="minMax"/>
        </c:scaling>
        <c:delete val="1"/>
        <c:axPos val="b"/>
        <c:numFmt formatCode="ge" sourceLinked="1"/>
        <c:majorTickMark val="none"/>
        <c:minorTickMark val="none"/>
        <c:tickLblPos val="none"/>
        <c:crossAx val="96789632"/>
        <c:crosses val="autoZero"/>
        <c:auto val="1"/>
        <c:lblOffset val="100"/>
        <c:baseTimeUnit val="years"/>
      </c:dateAx>
      <c:valAx>
        <c:axId val="96789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675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98228864"/>
        <c:axId val="98435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8228864"/>
        <c:axId val="98435840"/>
      </c:lineChart>
      <c:dateAx>
        <c:axId val="98228864"/>
        <c:scaling>
          <c:orientation val="minMax"/>
        </c:scaling>
        <c:delete val="1"/>
        <c:axPos val="b"/>
        <c:numFmt formatCode="ge" sourceLinked="1"/>
        <c:majorTickMark val="none"/>
        <c:minorTickMark val="none"/>
        <c:tickLblPos val="none"/>
        <c:crossAx val="98435840"/>
        <c:crosses val="autoZero"/>
        <c:auto val="1"/>
        <c:lblOffset val="100"/>
        <c:baseTimeUnit val="years"/>
      </c:dateAx>
      <c:valAx>
        <c:axId val="984358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2288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98703616"/>
        <c:axId val="987057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8703616"/>
        <c:axId val="98705792"/>
      </c:lineChart>
      <c:dateAx>
        <c:axId val="98703616"/>
        <c:scaling>
          <c:orientation val="minMax"/>
        </c:scaling>
        <c:delete val="1"/>
        <c:axPos val="b"/>
        <c:numFmt formatCode="ge" sourceLinked="1"/>
        <c:majorTickMark val="none"/>
        <c:minorTickMark val="none"/>
        <c:tickLblPos val="none"/>
        <c:crossAx val="98705792"/>
        <c:crosses val="autoZero"/>
        <c:auto val="1"/>
        <c:lblOffset val="100"/>
        <c:baseTimeUnit val="years"/>
      </c:dateAx>
      <c:valAx>
        <c:axId val="98705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703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98740096"/>
        <c:axId val="987504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98740096"/>
        <c:axId val="98750464"/>
      </c:lineChart>
      <c:dateAx>
        <c:axId val="98740096"/>
        <c:scaling>
          <c:orientation val="minMax"/>
        </c:scaling>
        <c:delete val="1"/>
        <c:axPos val="b"/>
        <c:numFmt formatCode="ge" sourceLinked="1"/>
        <c:majorTickMark val="none"/>
        <c:minorTickMark val="none"/>
        <c:tickLblPos val="none"/>
        <c:crossAx val="98750464"/>
        <c:crosses val="autoZero"/>
        <c:auto val="1"/>
        <c:lblOffset val="100"/>
        <c:baseTimeUnit val="years"/>
      </c:dateAx>
      <c:valAx>
        <c:axId val="98750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740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81.510000000000005</c:v>
                </c:pt>
                <c:pt idx="1">
                  <c:v>37.659999999999997</c:v>
                </c:pt>
                <c:pt idx="2">
                  <c:v>56.85</c:v>
                </c:pt>
                <c:pt idx="3">
                  <c:v>35.64</c:v>
                </c:pt>
                <c:pt idx="4">
                  <c:v>34.72</c:v>
                </c:pt>
              </c:numCache>
            </c:numRef>
          </c:val>
        </c:ser>
        <c:dLbls>
          <c:showLegendKey val="0"/>
          <c:showVal val="0"/>
          <c:showCatName val="0"/>
          <c:showSerName val="0"/>
          <c:showPercent val="0"/>
          <c:showBubbleSize val="0"/>
        </c:dLbls>
        <c:gapWidth val="150"/>
        <c:axId val="101058048"/>
        <c:axId val="1010599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195.88</c:v>
                </c:pt>
                <c:pt idx="1">
                  <c:v>188.97</c:v>
                </c:pt>
                <c:pt idx="2">
                  <c:v>202.91</c:v>
                </c:pt>
                <c:pt idx="3">
                  <c:v>232.83</c:v>
                </c:pt>
                <c:pt idx="4">
                  <c:v>261.08</c:v>
                </c:pt>
              </c:numCache>
            </c:numRef>
          </c:val>
          <c:smooth val="0"/>
        </c:ser>
        <c:dLbls>
          <c:showLegendKey val="0"/>
          <c:showVal val="0"/>
          <c:showCatName val="0"/>
          <c:showSerName val="0"/>
          <c:showPercent val="0"/>
          <c:showBubbleSize val="0"/>
        </c:dLbls>
        <c:marker val="1"/>
        <c:smooth val="0"/>
        <c:axId val="101058048"/>
        <c:axId val="101059968"/>
      </c:lineChart>
      <c:dateAx>
        <c:axId val="101058048"/>
        <c:scaling>
          <c:orientation val="minMax"/>
        </c:scaling>
        <c:delete val="1"/>
        <c:axPos val="b"/>
        <c:numFmt formatCode="ge" sourceLinked="1"/>
        <c:majorTickMark val="none"/>
        <c:minorTickMark val="none"/>
        <c:tickLblPos val="none"/>
        <c:crossAx val="101059968"/>
        <c:crosses val="autoZero"/>
        <c:auto val="1"/>
        <c:lblOffset val="100"/>
        <c:baseTimeUnit val="years"/>
      </c:dateAx>
      <c:valAx>
        <c:axId val="101059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058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81.53</c:v>
                </c:pt>
                <c:pt idx="1">
                  <c:v>79.900000000000006</c:v>
                </c:pt>
                <c:pt idx="2">
                  <c:v>82.5</c:v>
                </c:pt>
                <c:pt idx="3">
                  <c:v>82.31</c:v>
                </c:pt>
                <c:pt idx="4">
                  <c:v>80.239999999999995</c:v>
                </c:pt>
              </c:numCache>
            </c:numRef>
          </c:val>
        </c:ser>
        <c:dLbls>
          <c:showLegendKey val="0"/>
          <c:showVal val="0"/>
          <c:showCatName val="0"/>
          <c:showSerName val="0"/>
          <c:showPercent val="0"/>
          <c:showBubbleSize val="0"/>
        </c:dLbls>
        <c:gapWidth val="150"/>
        <c:axId val="101119104"/>
        <c:axId val="1011210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69.67</c:v>
                </c:pt>
                <c:pt idx="1">
                  <c:v>75.040000000000006</c:v>
                </c:pt>
                <c:pt idx="2">
                  <c:v>72.77</c:v>
                </c:pt>
                <c:pt idx="3">
                  <c:v>67.92</c:v>
                </c:pt>
                <c:pt idx="4">
                  <c:v>68.61</c:v>
                </c:pt>
              </c:numCache>
            </c:numRef>
          </c:val>
          <c:smooth val="0"/>
        </c:ser>
        <c:dLbls>
          <c:showLegendKey val="0"/>
          <c:showVal val="0"/>
          <c:showCatName val="0"/>
          <c:showSerName val="0"/>
          <c:showPercent val="0"/>
          <c:showBubbleSize val="0"/>
        </c:dLbls>
        <c:marker val="1"/>
        <c:smooth val="0"/>
        <c:axId val="101119104"/>
        <c:axId val="101121024"/>
      </c:lineChart>
      <c:dateAx>
        <c:axId val="101119104"/>
        <c:scaling>
          <c:orientation val="minMax"/>
        </c:scaling>
        <c:delete val="1"/>
        <c:axPos val="b"/>
        <c:numFmt formatCode="ge" sourceLinked="1"/>
        <c:majorTickMark val="none"/>
        <c:minorTickMark val="none"/>
        <c:tickLblPos val="none"/>
        <c:crossAx val="101121024"/>
        <c:crosses val="autoZero"/>
        <c:auto val="1"/>
        <c:lblOffset val="100"/>
        <c:baseTimeUnit val="years"/>
      </c:dateAx>
      <c:valAx>
        <c:axId val="101121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119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191.93</c:v>
                </c:pt>
                <c:pt idx="1">
                  <c:v>204.3</c:v>
                </c:pt>
                <c:pt idx="2">
                  <c:v>207.71</c:v>
                </c:pt>
                <c:pt idx="3">
                  <c:v>193.22</c:v>
                </c:pt>
                <c:pt idx="4">
                  <c:v>209.05</c:v>
                </c:pt>
              </c:numCache>
            </c:numRef>
          </c:val>
        </c:ser>
        <c:dLbls>
          <c:showLegendKey val="0"/>
          <c:showVal val="0"/>
          <c:showCatName val="0"/>
          <c:showSerName val="0"/>
          <c:showPercent val="0"/>
          <c:showBubbleSize val="0"/>
        </c:dLbls>
        <c:gapWidth val="150"/>
        <c:axId val="101143296"/>
        <c:axId val="1011452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255.44</c:v>
                </c:pt>
                <c:pt idx="1">
                  <c:v>241.94</c:v>
                </c:pt>
                <c:pt idx="2">
                  <c:v>243.06</c:v>
                </c:pt>
                <c:pt idx="3">
                  <c:v>229.12</c:v>
                </c:pt>
                <c:pt idx="4">
                  <c:v>241.18</c:v>
                </c:pt>
              </c:numCache>
            </c:numRef>
          </c:val>
          <c:smooth val="0"/>
        </c:ser>
        <c:dLbls>
          <c:showLegendKey val="0"/>
          <c:showVal val="0"/>
          <c:showCatName val="0"/>
          <c:showSerName val="0"/>
          <c:showPercent val="0"/>
          <c:showBubbleSize val="0"/>
        </c:dLbls>
        <c:marker val="1"/>
        <c:smooth val="0"/>
        <c:axId val="101143296"/>
        <c:axId val="101145216"/>
      </c:lineChart>
      <c:dateAx>
        <c:axId val="101143296"/>
        <c:scaling>
          <c:orientation val="minMax"/>
        </c:scaling>
        <c:delete val="1"/>
        <c:axPos val="b"/>
        <c:numFmt formatCode="ge" sourceLinked="1"/>
        <c:majorTickMark val="none"/>
        <c:minorTickMark val="none"/>
        <c:tickLblPos val="none"/>
        <c:crossAx val="101145216"/>
        <c:crosses val="autoZero"/>
        <c:auto val="1"/>
        <c:lblOffset val="100"/>
        <c:baseTimeUnit val="years"/>
      </c:dateAx>
      <c:valAx>
        <c:axId val="1011452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1432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47.6</c:v>
                </c:pt>
                <c:pt idx="1">
                  <c:v>46.43</c:v>
                </c:pt>
                <c:pt idx="2">
                  <c:v>46.61</c:v>
                </c:pt>
                <c:pt idx="3">
                  <c:v>47.83</c:v>
                </c:pt>
                <c:pt idx="4">
                  <c:v>43.82</c:v>
                </c:pt>
              </c:numCache>
            </c:numRef>
          </c:val>
        </c:ser>
        <c:dLbls>
          <c:showLegendKey val="0"/>
          <c:showVal val="0"/>
          <c:showCatName val="0"/>
          <c:showSerName val="0"/>
          <c:showPercent val="0"/>
          <c:showBubbleSize val="0"/>
        </c:dLbls>
        <c:gapWidth val="150"/>
        <c:axId val="101233024"/>
        <c:axId val="1012349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49.07</c:v>
                </c:pt>
                <c:pt idx="1">
                  <c:v>49.56</c:v>
                </c:pt>
                <c:pt idx="2">
                  <c:v>51.83</c:v>
                </c:pt>
                <c:pt idx="3">
                  <c:v>59.5</c:v>
                </c:pt>
                <c:pt idx="4">
                  <c:v>53.84</c:v>
                </c:pt>
              </c:numCache>
            </c:numRef>
          </c:val>
          <c:smooth val="0"/>
        </c:ser>
        <c:dLbls>
          <c:showLegendKey val="0"/>
          <c:showVal val="0"/>
          <c:showCatName val="0"/>
          <c:showSerName val="0"/>
          <c:showPercent val="0"/>
          <c:showBubbleSize val="0"/>
        </c:dLbls>
        <c:marker val="1"/>
        <c:smooth val="0"/>
        <c:axId val="101233024"/>
        <c:axId val="101234944"/>
      </c:lineChart>
      <c:dateAx>
        <c:axId val="101233024"/>
        <c:scaling>
          <c:orientation val="minMax"/>
        </c:scaling>
        <c:delete val="1"/>
        <c:axPos val="b"/>
        <c:numFmt formatCode="ge" sourceLinked="1"/>
        <c:majorTickMark val="none"/>
        <c:minorTickMark val="none"/>
        <c:tickLblPos val="none"/>
        <c:crossAx val="101234944"/>
        <c:crosses val="autoZero"/>
        <c:auto val="1"/>
        <c:lblOffset val="100"/>
        <c:baseTimeUnit val="years"/>
      </c:dateAx>
      <c:valAx>
        <c:axId val="101234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233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96.73</c:v>
                </c:pt>
                <c:pt idx="1">
                  <c:v>92.24</c:v>
                </c:pt>
                <c:pt idx="2">
                  <c:v>91.98</c:v>
                </c:pt>
                <c:pt idx="3">
                  <c:v>98.75</c:v>
                </c:pt>
                <c:pt idx="4">
                  <c:v>97.61</c:v>
                </c:pt>
              </c:numCache>
            </c:numRef>
          </c:val>
        </c:ser>
        <c:dLbls>
          <c:showLegendKey val="0"/>
          <c:showVal val="0"/>
          <c:showCatName val="0"/>
          <c:showSerName val="0"/>
          <c:showPercent val="0"/>
          <c:showBubbleSize val="0"/>
        </c:dLbls>
        <c:gapWidth val="150"/>
        <c:axId val="101265408"/>
        <c:axId val="1012673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94.05</c:v>
                </c:pt>
                <c:pt idx="1">
                  <c:v>98.1</c:v>
                </c:pt>
                <c:pt idx="2">
                  <c:v>97.64</c:v>
                </c:pt>
                <c:pt idx="3">
                  <c:v>92.37</c:v>
                </c:pt>
                <c:pt idx="4">
                  <c:v>95.04</c:v>
                </c:pt>
              </c:numCache>
            </c:numRef>
          </c:val>
          <c:smooth val="0"/>
        </c:ser>
        <c:dLbls>
          <c:showLegendKey val="0"/>
          <c:showVal val="0"/>
          <c:showCatName val="0"/>
          <c:showSerName val="0"/>
          <c:showPercent val="0"/>
          <c:showBubbleSize val="0"/>
        </c:dLbls>
        <c:marker val="1"/>
        <c:smooth val="0"/>
        <c:axId val="101265408"/>
        <c:axId val="101267328"/>
      </c:lineChart>
      <c:dateAx>
        <c:axId val="101265408"/>
        <c:scaling>
          <c:orientation val="minMax"/>
        </c:scaling>
        <c:delete val="1"/>
        <c:axPos val="b"/>
        <c:numFmt formatCode="ge" sourceLinked="1"/>
        <c:majorTickMark val="none"/>
        <c:minorTickMark val="none"/>
        <c:tickLblPos val="none"/>
        <c:crossAx val="101267328"/>
        <c:crosses val="autoZero"/>
        <c:auto val="1"/>
        <c:lblOffset val="100"/>
        <c:baseTimeUnit val="years"/>
      </c:dateAx>
      <c:valAx>
        <c:axId val="1012673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265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【375.36】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【81.06】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【57.75】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【267.61】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【60.44】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topLeftCell="AP52" zoomScaleNormal="100" workbookViewId="0">
      <selection activeCell="BL66" sqref="BL66:BZ82"/>
    </sheetView>
  </sheetViews>
  <sheetFormatPr defaultColWidth="2.6640625" defaultRowHeight="13.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0" t="s">
        <v>0</v>
      </c>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40"/>
      <c r="AM2" s="40"/>
      <c r="AN2" s="40"/>
      <c r="AO2" s="40"/>
      <c r="AP2" s="40"/>
      <c r="AQ2" s="40"/>
      <c r="AR2" s="40"/>
      <c r="AS2" s="40"/>
      <c r="AT2" s="40"/>
      <c r="AU2" s="40"/>
      <c r="AV2" s="40"/>
      <c r="AW2" s="40"/>
      <c r="AX2" s="40"/>
      <c r="AY2" s="40"/>
      <c r="AZ2" s="40"/>
      <c r="BA2" s="40"/>
      <c r="BB2" s="40"/>
      <c r="BC2" s="40"/>
      <c r="BD2" s="40"/>
      <c r="BE2" s="40"/>
      <c r="BF2" s="40"/>
      <c r="BG2" s="40"/>
      <c r="BH2" s="40"/>
      <c r="BI2" s="40"/>
      <c r="BJ2" s="40"/>
      <c r="BK2" s="40"/>
      <c r="BL2" s="40"/>
      <c r="BM2" s="40"/>
      <c r="BN2" s="40"/>
      <c r="BO2" s="40"/>
      <c r="BP2" s="40"/>
      <c r="BQ2" s="40"/>
      <c r="BR2" s="40"/>
      <c r="BS2" s="40"/>
      <c r="BT2" s="40"/>
      <c r="BU2" s="40"/>
      <c r="BV2" s="40"/>
      <c r="BW2" s="40"/>
      <c r="BX2" s="40"/>
      <c r="BY2" s="40"/>
      <c r="BZ2" s="40"/>
    </row>
    <row r="3" spans="1:78" ht="9.75" customHeight="1">
      <c r="A3" s="2"/>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0"/>
      <c r="AQ3" s="40"/>
      <c r="AR3" s="40"/>
      <c r="AS3" s="40"/>
      <c r="AT3" s="40"/>
      <c r="AU3" s="40"/>
      <c r="AV3" s="40"/>
      <c r="AW3" s="40"/>
      <c r="AX3" s="40"/>
      <c r="AY3" s="40"/>
      <c r="AZ3" s="40"/>
      <c r="BA3" s="40"/>
      <c r="BB3" s="40"/>
      <c r="BC3" s="40"/>
      <c r="BD3" s="40"/>
      <c r="BE3" s="40"/>
      <c r="BF3" s="40"/>
      <c r="BG3" s="40"/>
      <c r="BH3" s="40"/>
      <c r="BI3" s="40"/>
      <c r="BJ3" s="40"/>
      <c r="BK3" s="40"/>
      <c r="BL3" s="40"/>
      <c r="BM3" s="40"/>
      <c r="BN3" s="40"/>
      <c r="BO3" s="40"/>
      <c r="BP3" s="40"/>
      <c r="BQ3" s="40"/>
      <c r="BR3" s="40"/>
      <c r="BS3" s="40"/>
      <c r="BT3" s="40"/>
      <c r="BU3" s="40"/>
      <c r="BV3" s="40"/>
      <c r="BW3" s="40"/>
      <c r="BX3" s="40"/>
      <c r="BY3" s="40"/>
      <c r="BZ3" s="40"/>
    </row>
    <row r="4" spans="1:78" ht="9.75" customHeight="1">
      <c r="A4" s="2"/>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40"/>
      <c r="AM4" s="40"/>
      <c r="AN4" s="40"/>
      <c r="AO4" s="40"/>
      <c r="AP4" s="40"/>
      <c r="AQ4" s="40"/>
      <c r="AR4" s="40"/>
      <c r="AS4" s="40"/>
      <c r="AT4" s="40"/>
      <c r="AU4" s="40"/>
      <c r="AV4" s="40"/>
      <c r="AW4" s="40"/>
      <c r="AX4" s="40"/>
      <c r="AY4" s="40"/>
      <c r="AZ4" s="40"/>
      <c r="BA4" s="40"/>
      <c r="BB4" s="40"/>
      <c r="BC4" s="40"/>
      <c r="BD4" s="40"/>
      <c r="BE4" s="40"/>
      <c r="BF4" s="40"/>
      <c r="BG4" s="40"/>
      <c r="BH4" s="40"/>
      <c r="BI4" s="40"/>
      <c r="BJ4" s="40"/>
      <c r="BK4" s="40"/>
      <c r="BL4" s="40"/>
      <c r="BM4" s="40"/>
      <c r="BN4" s="40"/>
      <c r="BO4" s="40"/>
      <c r="BP4" s="40"/>
      <c r="BQ4" s="40"/>
      <c r="BR4" s="40"/>
      <c r="BS4" s="40"/>
      <c r="BT4" s="40"/>
      <c r="BU4" s="40"/>
      <c r="BV4" s="40"/>
      <c r="BW4" s="40"/>
      <c r="BX4" s="40"/>
      <c r="BY4" s="40"/>
      <c r="BZ4" s="40"/>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41" t="str">
        <f>データ!H6</f>
        <v>秋田県　能代市</v>
      </c>
      <c r="C6" s="41"/>
      <c r="D6" s="41"/>
      <c r="E6" s="41"/>
      <c r="F6" s="41"/>
      <c r="G6" s="41"/>
      <c r="H6" s="41"/>
      <c r="I6" s="41"/>
      <c r="J6" s="41"/>
      <c r="K6" s="41"/>
      <c r="L6" s="41"/>
      <c r="M6" s="41"/>
      <c r="N6" s="41"/>
      <c r="O6" s="41"/>
      <c r="P6" s="41"/>
      <c r="Q6" s="41"/>
      <c r="R6" s="41"/>
      <c r="S6" s="41"/>
      <c r="T6" s="41"/>
      <c r="U6" s="41"/>
      <c r="V6" s="41"/>
      <c r="W6" s="41"/>
      <c r="X6" s="41"/>
      <c r="Y6" s="41"/>
      <c r="Z6" s="41"/>
      <c r="AA6" s="41"/>
      <c r="AB6" s="41"/>
      <c r="AC6" s="4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42" t="s">
        <v>1</v>
      </c>
      <c r="C7" s="42"/>
      <c r="D7" s="42"/>
      <c r="E7" s="42"/>
      <c r="F7" s="42"/>
      <c r="G7" s="42"/>
      <c r="H7" s="42"/>
      <c r="I7" s="42" t="s">
        <v>2</v>
      </c>
      <c r="J7" s="42"/>
      <c r="K7" s="42"/>
      <c r="L7" s="42"/>
      <c r="M7" s="42"/>
      <c r="N7" s="42"/>
      <c r="O7" s="42"/>
      <c r="P7" s="42" t="s">
        <v>3</v>
      </c>
      <c r="Q7" s="42"/>
      <c r="R7" s="42"/>
      <c r="S7" s="42"/>
      <c r="T7" s="42"/>
      <c r="U7" s="42"/>
      <c r="V7" s="42"/>
      <c r="W7" s="42" t="s">
        <v>4</v>
      </c>
      <c r="X7" s="42"/>
      <c r="Y7" s="42"/>
      <c r="Z7" s="42"/>
      <c r="AA7" s="42"/>
      <c r="AB7" s="42"/>
      <c r="AC7" s="42"/>
      <c r="AD7" s="3"/>
      <c r="AE7" s="3"/>
      <c r="AF7" s="3"/>
      <c r="AG7" s="3"/>
      <c r="AH7" s="3"/>
      <c r="AI7" s="3"/>
      <c r="AJ7" s="3"/>
      <c r="AK7" s="3"/>
      <c r="AL7" s="42" t="s">
        <v>5</v>
      </c>
      <c r="AM7" s="42"/>
      <c r="AN7" s="42"/>
      <c r="AO7" s="42"/>
      <c r="AP7" s="42"/>
      <c r="AQ7" s="42"/>
      <c r="AR7" s="42"/>
      <c r="AS7" s="42"/>
      <c r="AT7" s="42" t="s">
        <v>6</v>
      </c>
      <c r="AU7" s="42"/>
      <c r="AV7" s="42"/>
      <c r="AW7" s="42"/>
      <c r="AX7" s="42"/>
      <c r="AY7" s="42"/>
      <c r="AZ7" s="42"/>
      <c r="BA7" s="42"/>
      <c r="BB7" s="42" t="s">
        <v>7</v>
      </c>
      <c r="BC7" s="42"/>
      <c r="BD7" s="42"/>
      <c r="BE7" s="42"/>
      <c r="BF7" s="42"/>
      <c r="BG7" s="42"/>
      <c r="BH7" s="42"/>
      <c r="BI7" s="42"/>
      <c r="BJ7" s="3"/>
      <c r="BK7" s="3"/>
      <c r="BL7" s="4" t="s">
        <v>8</v>
      </c>
      <c r="BM7" s="5"/>
      <c r="BN7" s="5"/>
      <c r="BO7" s="5"/>
      <c r="BP7" s="5"/>
      <c r="BQ7" s="5"/>
      <c r="BR7" s="5"/>
      <c r="BS7" s="5"/>
      <c r="BT7" s="5"/>
      <c r="BU7" s="5"/>
      <c r="BV7" s="5"/>
      <c r="BW7" s="5"/>
      <c r="BX7" s="5"/>
      <c r="BY7" s="6"/>
    </row>
    <row r="8" spans="1:78" ht="18.75" customHeight="1">
      <c r="A8" s="2"/>
      <c r="B8" s="46" t="str">
        <f>データ!I6</f>
        <v>法非適用</v>
      </c>
      <c r="C8" s="46"/>
      <c r="D8" s="46"/>
      <c r="E8" s="46"/>
      <c r="F8" s="46"/>
      <c r="G8" s="46"/>
      <c r="H8" s="46"/>
      <c r="I8" s="46" t="str">
        <f>データ!J6</f>
        <v>下水道事業</v>
      </c>
      <c r="J8" s="46"/>
      <c r="K8" s="46"/>
      <c r="L8" s="46"/>
      <c r="M8" s="46"/>
      <c r="N8" s="46"/>
      <c r="O8" s="46"/>
      <c r="P8" s="46" t="str">
        <f>データ!K6</f>
        <v>特定地域生活排水処理</v>
      </c>
      <c r="Q8" s="46"/>
      <c r="R8" s="46"/>
      <c r="S8" s="46"/>
      <c r="T8" s="46"/>
      <c r="U8" s="46"/>
      <c r="V8" s="46"/>
      <c r="W8" s="46" t="str">
        <f>データ!L6</f>
        <v>K2</v>
      </c>
      <c r="X8" s="46"/>
      <c r="Y8" s="46"/>
      <c r="Z8" s="46"/>
      <c r="AA8" s="46"/>
      <c r="AB8" s="46"/>
      <c r="AC8" s="46"/>
      <c r="AD8" s="3"/>
      <c r="AE8" s="3"/>
      <c r="AF8" s="3"/>
      <c r="AG8" s="3"/>
      <c r="AH8" s="3"/>
      <c r="AI8" s="3"/>
      <c r="AJ8" s="3"/>
      <c r="AK8" s="3"/>
      <c r="AL8" s="47">
        <f>データ!R6</f>
        <v>56991</v>
      </c>
      <c r="AM8" s="47"/>
      <c r="AN8" s="47"/>
      <c r="AO8" s="47"/>
      <c r="AP8" s="47"/>
      <c r="AQ8" s="47"/>
      <c r="AR8" s="47"/>
      <c r="AS8" s="47"/>
      <c r="AT8" s="43">
        <f>データ!S6</f>
        <v>426.95</v>
      </c>
      <c r="AU8" s="43"/>
      <c r="AV8" s="43"/>
      <c r="AW8" s="43"/>
      <c r="AX8" s="43"/>
      <c r="AY8" s="43"/>
      <c r="AZ8" s="43"/>
      <c r="BA8" s="43"/>
      <c r="BB8" s="43">
        <f>データ!T6</f>
        <v>133.47999999999999</v>
      </c>
      <c r="BC8" s="43"/>
      <c r="BD8" s="43"/>
      <c r="BE8" s="43"/>
      <c r="BF8" s="43"/>
      <c r="BG8" s="43"/>
      <c r="BH8" s="43"/>
      <c r="BI8" s="43"/>
      <c r="BJ8" s="3"/>
      <c r="BK8" s="3"/>
      <c r="BL8" s="44" t="s">
        <v>9</v>
      </c>
      <c r="BM8" s="45"/>
      <c r="BN8" s="7" t="s">
        <v>10</v>
      </c>
      <c r="BO8" s="8"/>
      <c r="BP8" s="8"/>
      <c r="BQ8" s="8"/>
      <c r="BR8" s="8"/>
      <c r="BS8" s="8"/>
      <c r="BT8" s="8"/>
      <c r="BU8" s="8"/>
      <c r="BV8" s="8"/>
      <c r="BW8" s="8"/>
      <c r="BX8" s="8"/>
      <c r="BY8" s="9"/>
    </row>
    <row r="9" spans="1:78" ht="18.75" customHeight="1">
      <c r="A9" s="2"/>
      <c r="B9" s="42" t="s">
        <v>11</v>
      </c>
      <c r="C9" s="42"/>
      <c r="D9" s="42"/>
      <c r="E9" s="42"/>
      <c r="F9" s="42"/>
      <c r="G9" s="42"/>
      <c r="H9" s="42"/>
      <c r="I9" s="42" t="s">
        <v>12</v>
      </c>
      <c r="J9" s="42"/>
      <c r="K9" s="42"/>
      <c r="L9" s="42"/>
      <c r="M9" s="42"/>
      <c r="N9" s="42"/>
      <c r="O9" s="42"/>
      <c r="P9" s="42" t="s">
        <v>13</v>
      </c>
      <c r="Q9" s="42"/>
      <c r="R9" s="42"/>
      <c r="S9" s="42"/>
      <c r="T9" s="42"/>
      <c r="U9" s="42"/>
      <c r="V9" s="42"/>
      <c r="W9" s="42" t="s">
        <v>14</v>
      </c>
      <c r="X9" s="42"/>
      <c r="Y9" s="42"/>
      <c r="Z9" s="42"/>
      <c r="AA9" s="42"/>
      <c r="AB9" s="42"/>
      <c r="AC9" s="42"/>
      <c r="AD9" s="42" t="s">
        <v>15</v>
      </c>
      <c r="AE9" s="42"/>
      <c r="AF9" s="42"/>
      <c r="AG9" s="42"/>
      <c r="AH9" s="42"/>
      <c r="AI9" s="42"/>
      <c r="AJ9" s="42"/>
      <c r="AK9" s="3"/>
      <c r="AL9" s="42" t="s">
        <v>16</v>
      </c>
      <c r="AM9" s="42"/>
      <c r="AN9" s="42"/>
      <c r="AO9" s="42"/>
      <c r="AP9" s="42"/>
      <c r="AQ9" s="42"/>
      <c r="AR9" s="42"/>
      <c r="AS9" s="42"/>
      <c r="AT9" s="42" t="s">
        <v>17</v>
      </c>
      <c r="AU9" s="42"/>
      <c r="AV9" s="42"/>
      <c r="AW9" s="42"/>
      <c r="AX9" s="42"/>
      <c r="AY9" s="42"/>
      <c r="AZ9" s="42"/>
      <c r="BA9" s="42"/>
      <c r="BB9" s="42" t="s">
        <v>18</v>
      </c>
      <c r="BC9" s="42"/>
      <c r="BD9" s="42"/>
      <c r="BE9" s="42"/>
      <c r="BF9" s="42"/>
      <c r="BG9" s="42"/>
      <c r="BH9" s="42"/>
      <c r="BI9" s="42"/>
      <c r="BJ9" s="3"/>
      <c r="BK9" s="3"/>
      <c r="BL9" s="48" t="s">
        <v>19</v>
      </c>
      <c r="BM9" s="49"/>
      <c r="BN9" s="10" t="s">
        <v>20</v>
      </c>
      <c r="BO9" s="11"/>
      <c r="BP9" s="11"/>
      <c r="BQ9" s="11"/>
      <c r="BR9" s="11"/>
      <c r="BS9" s="11"/>
      <c r="BT9" s="11"/>
      <c r="BU9" s="11"/>
      <c r="BV9" s="11"/>
      <c r="BW9" s="11"/>
      <c r="BX9" s="11"/>
      <c r="BY9" s="12"/>
    </row>
    <row r="10" spans="1:78" ht="18.75" customHeight="1">
      <c r="A10" s="2"/>
      <c r="B10" s="43" t="str">
        <f>データ!M6</f>
        <v>-</v>
      </c>
      <c r="C10" s="43"/>
      <c r="D10" s="43"/>
      <c r="E10" s="43"/>
      <c r="F10" s="43"/>
      <c r="G10" s="43"/>
      <c r="H10" s="43"/>
      <c r="I10" s="43" t="str">
        <f>データ!N6</f>
        <v>該当数値なし</v>
      </c>
      <c r="J10" s="43"/>
      <c r="K10" s="43"/>
      <c r="L10" s="43"/>
      <c r="M10" s="43"/>
      <c r="N10" s="43"/>
      <c r="O10" s="43"/>
      <c r="P10" s="43">
        <f>データ!O6</f>
        <v>7.98</v>
      </c>
      <c r="Q10" s="43"/>
      <c r="R10" s="43"/>
      <c r="S10" s="43"/>
      <c r="T10" s="43"/>
      <c r="U10" s="43"/>
      <c r="V10" s="43"/>
      <c r="W10" s="43">
        <f>データ!P6</f>
        <v>100</v>
      </c>
      <c r="X10" s="43"/>
      <c r="Y10" s="43"/>
      <c r="Z10" s="43"/>
      <c r="AA10" s="43"/>
      <c r="AB10" s="43"/>
      <c r="AC10" s="43"/>
      <c r="AD10" s="47">
        <f>データ!Q6</f>
        <v>2376</v>
      </c>
      <c r="AE10" s="47"/>
      <c r="AF10" s="47"/>
      <c r="AG10" s="47"/>
      <c r="AH10" s="47"/>
      <c r="AI10" s="47"/>
      <c r="AJ10" s="47"/>
      <c r="AK10" s="2"/>
      <c r="AL10" s="47">
        <f>データ!U6</f>
        <v>4516</v>
      </c>
      <c r="AM10" s="47"/>
      <c r="AN10" s="47"/>
      <c r="AO10" s="47"/>
      <c r="AP10" s="47"/>
      <c r="AQ10" s="47"/>
      <c r="AR10" s="47"/>
      <c r="AS10" s="47"/>
      <c r="AT10" s="43">
        <f>データ!V6</f>
        <v>408.97</v>
      </c>
      <c r="AU10" s="43"/>
      <c r="AV10" s="43"/>
      <c r="AW10" s="43"/>
      <c r="AX10" s="43"/>
      <c r="AY10" s="43"/>
      <c r="AZ10" s="43"/>
      <c r="BA10" s="43"/>
      <c r="BB10" s="43">
        <f>データ!W6</f>
        <v>11.04</v>
      </c>
      <c r="BC10" s="43"/>
      <c r="BD10" s="43"/>
      <c r="BE10" s="43"/>
      <c r="BF10" s="43"/>
      <c r="BG10" s="43"/>
      <c r="BH10" s="43"/>
      <c r="BI10" s="43"/>
      <c r="BJ10" s="2"/>
      <c r="BK10" s="2"/>
      <c r="BL10" s="50" t="s">
        <v>21</v>
      </c>
      <c r="BM10" s="51"/>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2" t="s">
        <v>23</v>
      </c>
      <c r="BM11" s="52"/>
      <c r="BN11" s="52"/>
      <c r="BO11" s="52"/>
      <c r="BP11" s="52"/>
      <c r="BQ11" s="52"/>
      <c r="BR11" s="52"/>
      <c r="BS11" s="52"/>
      <c r="BT11" s="52"/>
      <c r="BU11" s="52"/>
      <c r="BV11" s="52"/>
      <c r="BW11" s="52"/>
      <c r="BX11" s="52"/>
      <c r="BY11" s="52"/>
      <c r="BZ11" s="5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2"/>
      <c r="BM12" s="52"/>
      <c r="BN12" s="52"/>
      <c r="BO12" s="52"/>
      <c r="BP12" s="52"/>
      <c r="BQ12" s="52"/>
      <c r="BR12" s="52"/>
      <c r="BS12" s="52"/>
      <c r="BT12" s="52"/>
      <c r="BU12" s="52"/>
      <c r="BV12" s="52"/>
      <c r="BW12" s="52"/>
      <c r="BX12" s="52"/>
      <c r="BY12" s="52"/>
      <c r="BZ12" s="5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3"/>
      <c r="BM13" s="53"/>
      <c r="BN13" s="53"/>
      <c r="BO13" s="53"/>
      <c r="BP13" s="53"/>
      <c r="BQ13" s="53"/>
      <c r="BR13" s="53"/>
      <c r="BS13" s="53"/>
      <c r="BT13" s="53"/>
      <c r="BU13" s="53"/>
      <c r="BV13" s="53"/>
      <c r="BW13" s="53"/>
      <c r="BX13" s="53"/>
      <c r="BY13" s="53"/>
      <c r="BZ13" s="53"/>
    </row>
    <row r="14" spans="1:78" ht="13.5" customHeight="1">
      <c r="A14" s="2"/>
      <c r="B14" s="54" t="s">
        <v>24</v>
      </c>
      <c r="C14" s="55"/>
      <c r="D14" s="55"/>
      <c r="E14" s="55"/>
      <c r="F14" s="55"/>
      <c r="G14" s="55"/>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c r="AT14" s="55"/>
      <c r="AU14" s="55"/>
      <c r="AV14" s="55"/>
      <c r="AW14" s="55"/>
      <c r="AX14" s="55"/>
      <c r="AY14" s="55"/>
      <c r="AZ14" s="55"/>
      <c r="BA14" s="55"/>
      <c r="BB14" s="55"/>
      <c r="BC14" s="55"/>
      <c r="BD14" s="55"/>
      <c r="BE14" s="55"/>
      <c r="BF14" s="55"/>
      <c r="BG14" s="55"/>
      <c r="BH14" s="55"/>
      <c r="BI14" s="55"/>
      <c r="BJ14" s="56"/>
      <c r="BK14" s="2"/>
      <c r="BL14" s="60" t="s">
        <v>25</v>
      </c>
      <c r="BM14" s="61"/>
      <c r="BN14" s="61"/>
      <c r="BO14" s="61"/>
      <c r="BP14" s="61"/>
      <c r="BQ14" s="61"/>
      <c r="BR14" s="61"/>
      <c r="BS14" s="61"/>
      <c r="BT14" s="61"/>
      <c r="BU14" s="61"/>
      <c r="BV14" s="61"/>
      <c r="BW14" s="61"/>
      <c r="BX14" s="61"/>
      <c r="BY14" s="61"/>
      <c r="BZ14" s="62"/>
    </row>
    <row r="15" spans="1:78" ht="13.5" customHeight="1">
      <c r="A15" s="2"/>
      <c r="B15" s="57"/>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9"/>
      <c r="BK15" s="2"/>
      <c r="BL15" s="63"/>
      <c r="BM15" s="64"/>
      <c r="BN15" s="64"/>
      <c r="BO15" s="64"/>
      <c r="BP15" s="64"/>
      <c r="BQ15" s="64"/>
      <c r="BR15" s="64"/>
      <c r="BS15" s="64"/>
      <c r="BT15" s="64"/>
      <c r="BU15" s="64"/>
      <c r="BV15" s="64"/>
      <c r="BW15" s="64"/>
      <c r="BX15" s="64"/>
      <c r="BY15" s="64"/>
      <c r="BZ15" s="6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81" t="s">
        <v>108</v>
      </c>
      <c r="BM16" s="82"/>
      <c r="BN16" s="82"/>
      <c r="BO16" s="82"/>
      <c r="BP16" s="82"/>
      <c r="BQ16" s="82"/>
      <c r="BR16" s="82"/>
      <c r="BS16" s="82"/>
      <c r="BT16" s="82"/>
      <c r="BU16" s="82"/>
      <c r="BV16" s="82"/>
      <c r="BW16" s="82"/>
      <c r="BX16" s="82"/>
      <c r="BY16" s="82"/>
      <c r="BZ16" s="83"/>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81"/>
      <c r="BM17" s="82"/>
      <c r="BN17" s="82"/>
      <c r="BO17" s="82"/>
      <c r="BP17" s="82"/>
      <c r="BQ17" s="82"/>
      <c r="BR17" s="82"/>
      <c r="BS17" s="82"/>
      <c r="BT17" s="82"/>
      <c r="BU17" s="82"/>
      <c r="BV17" s="82"/>
      <c r="BW17" s="82"/>
      <c r="BX17" s="82"/>
      <c r="BY17" s="82"/>
      <c r="BZ17" s="83"/>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81"/>
      <c r="BM18" s="82"/>
      <c r="BN18" s="82"/>
      <c r="BO18" s="82"/>
      <c r="BP18" s="82"/>
      <c r="BQ18" s="82"/>
      <c r="BR18" s="82"/>
      <c r="BS18" s="82"/>
      <c r="BT18" s="82"/>
      <c r="BU18" s="82"/>
      <c r="BV18" s="82"/>
      <c r="BW18" s="82"/>
      <c r="BX18" s="82"/>
      <c r="BY18" s="82"/>
      <c r="BZ18" s="83"/>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81"/>
      <c r="BM19" s="82"/>
      <c r="BN19" s="82"/>
      <c r="BO19" s="82"/>
      <c r="BP19" s="82"/>
      <c r="BQ19" s="82"/>
      <c r="BR19" s="82"/>
      <c r="BS19" s="82"/>
      <c r="BT19" s="82"/>
      <c r="BU19" s="82"/>
      <c r="BV19" s="82"/>
      <c r="BW19" s="82"/>
      <c r="BX19" s="82"/>
      <c r="BY19" s="82"/>
      <c r="BZ19" s="83"/>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81"/>
      <c r="BM20" s="82"/>
      <c r="BN20" s="82"/>
      <c r="BO20" s="82"/>
      <c r="BP20" s="82"/>
      <c r="BQ20" s="82"/>
      <c r="BR20" s="82"/>
      <c r="BS20" s="82"/>
      <c r="BT20" s="82"/>
      <c r="BU20" s="82"/>
      <c r="BV20" s="82"/>
      <c r="BW20" s="82"/>
      <c r="BX20" s="82"/>
      <c r="BY20" s="82"/>
      <c r="BZ20" s="83"/>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81"/>
      <c r="BM21" s="82"/>
      <c r="BN21" s="82"/>
      <c r="BO21" s="82"/>
      <c r="BP21" s="82"/>
      <c r="BQ21" s="82"/>
      <c r="BR21" s="82"/>
      <c r="BS21" s="82"/>
      <c r="BT21" s="82"/>
      <c r="BU21" s="82"/>
      <c r="BV21" s="82"/>
      <c r="BW21" s="82"/>
      <c r="BX21" s="82"/>
      <c r="BY21" s="82"/>
      <c r="BZ21" s="83"/>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81"/>
      <c r="BM22" s="82"/>
      <c r="BN22" s="82"/>
      <c r="BO22" s="82"/>
      <c r="BP22" s="82"/>
      <c r="BQ22" s="82"/>
      <c r="BR22" s="82"/>
      <c r="BS22" s="82"/>
      <c r="BT22" s="82"/>
      <c r="BU22" s="82"/>
      <c r="BV22" s="82"/>
      <c r="BW22" s="82"/>
      <c r="BX22" s="82"/>
      <c r="BY22" s="82"/>
      <c r="BZ22" s="83"/>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81"/>
      <c r="BM23" s="82"/>
      <c r="BN23" s="82"/>
      <c r="BO23" s="82"/>
      <c r="BP23" s="82"/>
      <c r="BQ23" s="82"/>
      <c r="BR23" s="82"/>
      <c r="BS23" s="82"/>
      <c r="BT23" s="82"/>
      <c r="BU23" s="82"/>
      <c r="BV23" s="82"/>
      <c r="BW23" s="82"/>
      <c r="BX23" s="82"/>
      <c r="BY23" s="82"/>
      <c r="BZ23" s="83"/>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81"/>
      <c r="BM24" s="82"/>
      <c r="BN24" s="82"/>
      <c r="BO24" s="82"/>
      <c r="BP24" s="82"/>
      <c r="BQ24" s="82"/>
      <c r="BR24" s="82"/>
      <c r="BS24" s="82"/>
      <c r="BT24" s="82"/>
      <c r="BU24" s="82"/>
      <c r="BV24" s="82"/>
      <c r="BW24" s="82"/>
      <c r="BX24" s="82"/>
      <c r="BY24" s="82"/>
      <c r="BZ24" s="83"/>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81"/>
      <c r="BM25" s="82"/>
      <c r="BN25" s="82"/>
      <c r="BO25" s="82"/>
      <c r="BP25" s="82"/>
      <c r="BQ25" s="82"/>
      <c r="BR25" s="82"/>
      <c r="BS25" s="82"/>
      <c r="BT25" s="82"/>
      <c r="BU25" s="82"/>
      <c r="BV25" s="82"/>
      <c r="BW25" s="82"/>
      <c r="BX25" s="82"/>
      <c r="BY25" s="82"/>
      <c r="BZ25" s="83"/>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81"/>
      <c r="BM26" s="82"/>
      <c r="BN26" s="82"/>
      <c r="BO26" s="82"/>
      <c r="BP26" s="82"/>
      <c r="BQ26" s="82"/>
      <c r="BR26" s="82"/>
      <c r="BS26" s="82"/>
      <c r="BT26" s="82"/>
      <c r="BU26" s="82"/>
      <c r="BV26" s="82"/>
      <c r="BW26" s="82"/>
      <c r="BX26" s="82"/>
      <c r="BY26" s="82"/>
      <c r="BZ26" s="83"/>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81"/>
      <c r="BM27" s="82"/>
      <c r="BN27" s="82"/>
      <c r="BO27" s="82"/>
      <c r="BP27" s="82"/>
      <c r="BQ27" s="82"/>
      <c r="BR27" s="82"/>
      <c r="BS27" s="82"/>
      <c r="BT27" s="82"/>
      <c r="BU27" s="82"/>
      <c r="BV27" s="82"/>
      <c r="BW27" s="82"/>
      <c r="BX27" s="82"/>
      <c r="BY27" s="82"/>
      <c r="BZ27" s="83"/>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81"/>
      <c r="BM28" s="82"/>
      <c r="BN28" s="82"/>
      <c r="BO28" s="82"/>
      <c r="BP28" s="82"/>
      <c r="BQ28" s="82"/>
      <c r="BR28" s="82"/>
      <c r="BS28" s="82"/>
      <c r="BT28" s="82"/>
      <c r="BU28" s="82"/>
      <c r="BV28" s="82"/>
      <c r="BW28" s="82"/>
      <c r="BX28" s="82"/>
      <c r="BY28" s="82"/>
      <c r="BZ28" s="83"/>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81"/>
      <c r="BM29" s="82"/>
      <c r="BN29" s="82"/>
      <c r="BO29" s="82"/>
      <c r="BP29" s="82"/>
      <c r="BQ29" s="82"/>
      <c r="BR29" s="82"/>
      <c r="BS29" s="82"/>
      <c r="BT29" s="82"/>
      <c r="BU29" s="82"/>
      <c r="BV29" s="82"/>
      <c r="BW29" s="82"/>
      <c r="BX29" s="82"/>
      <c r="BY29" s="82"/>
      <c r="BZ29" s="83"/>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81"/>
      <c r="BM30" s="82"/>
      <c r="BN30" s="82"/>
      <c r="BO30" s="82"/>
      <c r="BP30" s="82"/>
      <c r="BQ30" s="82"/>
      <c r="BR30" s="82"/>
      <c r="BS30" s="82"/>
      <c r="BT30" s="82"/>
      <c r="BU30" s="82"/>
      <c r="BV30" s="82"/>
      <c r="BW30" s="82"/>
      <c r="BX30" s="82"/>
      <c r="BY30" s="82"/>
      <c r="BZ30" s="83"/>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81"/>
      <c r="BM31" s="82"/>
      <c r="BN31" s="82"/>
      <c r="BO31" s="82"/>
      <c r="BP31" s="82"/>
      <c r="BQ31" s="82"/>
      <c r="BR31" s="82"/>
      <c r="BS31" s="82"/>
      <c r="BT31" s="82"/>
      <c r="BU31" s="82"/>
      <c r="BV31" s="82"/>
      <c r="BW31" s="82"/>
      <c r="BX31" s="82"/>
      <c r="BY31" s="82"/>
      <c r="BZ31" s="83"/>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81"/>
      <c r="BM32" s="82"/>
      <c r="BN32" s="82"/>
      <c r="BO32" s="82"/>
      <c r="BP32" s="82"/>
      <c r="BQ32" s="82"/>
      <c r="BR32" s="82"/>
      <c r="BS32" s="82"/>
      <c r="BT32" s="82"/>
      <c r="BU32" s="82"/>
      <c r="BV32" s="82"/>
      <c r="BW32" s="82"/>
      <c r="BX32" s="82"/>
      <c r="BY32" s="82"/>
      <c r="BZ32" s="83"/>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81"/>
      <c r="BM33" s="82"/>
      <c r="BN33" s="82"/>
      <c r="BO33" s="82"/>
      <c r="BP33" s="82"/>
      <c r="BQ33" s="82"/>
      <c r="BR33" s="82"/>
      <c r="BS33" s="82"/>
      <c r="BT33" s="82"/>
      <c r="BU33" s="82"/>
      <c r="BV33" s="82"/>
      <c r="BW33" s="82"/>
      <c r="BX33" s="82"/>
      <c r="BY33" s="82"/>
      <c r="BZ33" s="83"/>
    </row>
    <row r="34" spans="1:78" ht="13.5" customHeight="1">
      <c r="A34" s="2"/>
      <c r="B34" s="16"/>
      <c r="C34" s="72" t="s">
        <v>26</v>
      </c>
      <c r="D34" s="72"/>
      <c r="E34" s="72"/>
      <c r="F34" s="72"/>
      <c r="G34" s="72"/>
      <c r="H34" s="72"/>
      <c r="I34" s="72"/>
      <c r="J34" s="72"/>
      <c r="K34" s="72"/>
      <c r="L34" s="72"/>
      <c r="M34" s="72"/>
      <c r="N34" s="72"/>
      <c r="O34" s="72"/>
      <c r="P34" s="72"/>
      <c r="Q34" s="19"/>
      <c r="R34" s="72" t="s">
        <v>27</v>
      </c>
      <c r="S34" s="72"/>
      <c r="T34" s="72"/>
      <c r="U34" s="72"/>
      <c r="V34" s="72"/>
      <c r="W34" s="72"/>
      <c r="X34" s="72"/>
      <c r="Y34" s="72"/>
      <c r="Z34" s="72"/>
      <c r="AA34" s="72"/>
      <c r="AB34" s="72"/>
      <c r="AC34" s="72"/>
      <c r="AD34" s="72"/>
      <c r="AE34" s="72"/>
      <c r="AF34" s="19"/>
      <c r="AG34" s="72" t="s">
        <v>28</v>
      </c>
      <c r="AH34" s="72"/>
      <c r="AI34" s="72"/>
      <c r="AJ34" s="72"/>
      <c r="AK34" s="72"/>
      <c r="AL34" s="72"/>
      <c r="AM34" s="72"/>
      <c r="AN34" s="72"/>
      <c r="AO34" s="72"/>
      <c r="AP34" s="72"/>
      <c r="AQ34" s="72"/>
      <c r="AR34" s="72"/>
      <c r="AS34" s="72"/>
      <c r="AT34" s="72"/>
      <c r="AU34" s="19"/>
      <c r="AV34" s="72" t="s">
        <v>29</v>
      </c>
      <c r="AW34" s="72"/>
      <c r="AX34" s="72"/>
      <c r="AY34" s="72"/>
      <c r="AZ34" s="72"/>
      <c r="BA34" s="72"/>
      <c r="BB34" s="72"/>
      <c r="BC34" s="72"/>
      <c r="BD34" s="72"/>
      <c r="BE34" s="72"/>
      <c r="BF34" s="72"/>
      <c r="BG34" s="72"/>
      <c r="BH34" s="72"/>
      <c r="BI34" s="72"/>
      <c r="BJ34" s="18"/>
      <c r="BK34" s="2"/>
      <c r="BL34" s="81"/>
      <c r="BM34" s="82"/>
      <c r="BN34" s="82"/>
      <c r="BO34" s="82"/>
      <c r="BP34" s="82"/>
      <c r="BQ34" s="82"/>
      <c r="BR34" s="82"/>
      <c r="BS34" s="82"/>
      <c r="BT34" s="82"/>
      <c r="BU34" s="82"/>
      <c r="BV34" s="82"/>
      <c r="BW34" s="82"/>
      <c r="BX34" s="82"/>
      <c r="BY34" s="82"/>
      <c r="BZ34" s="83"/>
    </row>
    <row r="35" spans="1:78" ht="13.5" customHeight="1">
      <c r="A35" s="2"/>
      <c r="B35" s="16"/>
      <c r="C35" s="72"/>
      <c r="D35" s="72"/>
      <c r="E35" s="72"/>
      <c r="F35" s="72"/>
      <c r="G35" s="72"/>
      <c r="H35" s="72"/>
      <c r="I35" s="72"/>
      <c r="J35" s="72"/>
      <c r="K35" s="72"/>
      <c r="L35" s="72"/>
      <c r="M35" s="72"/>
      <c r="N35" s="72"/>
      <c r="O35" s="72"/>
      <c r="P35" s="72"/>
      <c r="Q35" s="19"/>
      <c r="R35" s="72"/>
      <c r="S35" s="72"/>
      <c r="T35" s="72"/>
      <c r="U35" s="72"/>
      <c r="V35" s="72"/>
      <c r="W35" s="72"/>
      <c r="X35" s="72"/>
      <c r="Y35" s="72"/>
      <c r="Z35" s="72"/>
      <c r="AA35" s="72"/>
      <c r="AB35" s="72"/>
      <c r="AC35" s="72"/>
      <c r="AD35" s="72"/>
      <c r="AE35" s="72"/>
      <c r="AF35" s="19"/>
      <c r="AG35" s="72"/>
      <c r="AH35" s="72"/>
      <c r="AI35" s="72"/>
      <c r="AJ35" s="72"/>
      <c r="AK35" s="72"/>
      <c r="AL35" s="72"/>
      <c r="AM35" s="72"/>
      <c r="AN35" s="72"/>
      <c r="AO35" s="72"/>
      <c r="AP35" s="72"/>
      <c r="AQ35" s="72"/>
      <c r="AR35" s="72"/>
      <c r="AS35" s="72"/>
      <c r="AT35" s="72"/>
      <c r="AU35" s="19"/>
      <c r="AV35" s="72"/>
      <c r="AW35" s="72"/>
      <c r="AX35" s="72"/>
      <c r="AY35" s="72"/>
      <c r="AZ35" s="72"/>
      <c r="BA35" s="72"/>
      <c r="BB35" s="72"/>
      <c r="BC35" s="72"/>
      <c r="BD35" s="72"/>
      <c r="BE35" s="72"/>
      <c r="BF35" s="72"/>
      <c r="BG35" s="72"/>
      <c r="BH35" s="72"/>
      <c r="BI35" s="72"/>
      <c r="BJ35" s="18"/>
      <c r="BK35" s="2"/>
      <c r="BL35" s="81"/>
      <c r="BM35" s="82"/>
      <c r="BN35" s="82"/>
      <c r="BO35" s="82"/>
      <c r="BP35" s="82"/>
      <c r="BQ35" s="82"/>
      <c r="BR35" s="82"/>
      <c r="BS35" s="82"/>
      <c r="BT35" s="82"/>
      <c r="BU35" s="82"/>
      <c r="BV35" s="82"/>
      <c r="BW35" s="82"/>
      <c r="BX35" s="82"/>
      <c r="BY35" s="82"/>
      <c r="BZ35" s="83"/>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81"/>
      <c r="BM36" s="82"/>
      <c r="BN36" s="82"/>
      <c r="BO36" s="82"/>
      <c r="BP36" s="82"/>
      <c r="BQ36" s="82"/>
      <c r="BR36" s="82"/>
      <c r="BS36" s="82"/>
      <c r="BT36" s="82"/>
      <c r="BU36" s="82"/>
      <c r="BV36" s="82"/>
      <c r="BW36" s="82"/>
      <c r="BX36" s="82"/>
      <c r="BY36" s="82"/>
      <c r="BZ36" s="83"/>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81"/>
      <c r="BM37" s="82"/>
      <c r="BN37" s="82"/>
      <c r="BO37" s="82"/>
      <c r="BP37" s="82"/>
      <c r="BQ37" s="82"/>
      <c r="BR37" s="82"/>
      <c r="BS37" s="82"/>
      <c r="BT37" s="82"/>
      <c r="BU37" s="82"/>
      <c r="BV37" s="82"/>
      <c r="BW37" s="82"/>
      <c r="BX37" s="82"/>
      <c r="BY37" s="82"/>
      <c r="BZ37" s="83"/>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81"/>
      <c r="BM38" s="82"/>
      <c r="BN38" s="82"/>
      <c r="BO38" s="82"/>
      <c r="BP38" s="82"/>
      <c r="BQ38" s="82"/>
      <c r="BR38" s="82"/>
      <c r="BS38" s="82"/>
      <c r="BT38" s="82"/>
      <c r="BU38" s="82"/>
      <c r="BV38" s="82"/>
      <c r="BW38" s="82"/>
      <c r="BX38" s="82"/>
      <c r="BY38" s="82"/>
      <c r="BZ38" s="83"/>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81"/>
      <c r="BM39" s="82"/>
      <c r="BN39" s="82"/>
      <c r="BO39" s="82"/>
      <c r="BP39" s="82"/>
      <c r="BQ39" s="82"/>
      <c r="BR39" s="82"/>
      <c r="BS39" s="82"/>
      <c r="BT39" s="82"/>
      <c r="BU39" s="82"/>
      <c r="BV39" s="82"/>
      <c r="BW39" s="82"/>
      <c r="BX39" s="82"/>
      <c r="BY39" s="82"/>
      <c r="BZ39" s="83"/>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81"/>
      <c r="BM40" s="82"/>
      <c r="BN40" s="82"/>
      <c r="BO40" s="82"/>
      <c r="BP40" s="82"/>
      <c r="BQ40" s="82"/>
      <c r="BR40" s="82"/>
      <c r="BS40" s="82"/>
      <c r="BT40" s="82"/>
      <c r="BU40" s="82"/>
      <c r="BV40" s="82"/>
      <c r="BW40" s="82"/>
      <c r="BX40" s="82"/>
      <c r="BY40" s="82"/>
      <c r="BZ40" s="83"/>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81"/>
      <c r="BM41" s="82"/>
      <c r="BN41" s="82"/>
      <c r="BO41" s="82"/>
      <c r="BP41" s="82"/>
      <c r="BQ41" s="82"/>
      <c r="BR41" s="82"/>
      <c r="BS41" s="82"/>
      <c r="BT41" s="82"/>
      <c r="BU41" s="82"/>
      <c r="BV41" s="82"/>
      <c r="BW41" s="82"/>
      <c r="BX41" s="82"/>
      <c r="BY41" s="82"/>
      <c r="BZ41" s="83"/>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81"/>
      <c r="BM42" s="82"/>
      <c r="BN42" s="82"/>
      <c r="BO42" s="82"/>
      <c r="BP42" s="82"/>
      <c r="BQ42" s="82"/>
      <c r="BR42" s="82"/>
      <c r="BS42" s="82"/>
      <c r="BT42" s="82"/>
      <c r="BU42" s="82"/>
      <c r="BV42" s="82"/>
      <c r="BW42" s="82"/>
      <c r="BX42" s="82"/>
      <c r="BY42" s="82"/>
      <c r="BZ42" s="83"/>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81"/>
      <c r="BM43" s="82"/>
      <c r="BN43" s="82"/>
      <c r="BO43" s="82"/>
      <c r="BP43" s="82"/>
      <c r="BQ43" s="82"/>
      <c r="BR43" s="82"/>
      <c r="BS43" s="82"/>
      <c r="BT43" s="82"/>
      <c r="BU43" s="82"/>
      <c r="BV43" s="82"/>
      <c r="BW43" s="82"/>
      <c r="BX43" s="82"/>
      <c r="BY43" s="82"/>
      <c r="BZ43" s="83"/>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84"/>
      <c r="BM44" s="85"/>
      <c r="BN44" s="85"/>
      <c r="BO44" s="85"/>
      <c r="BP44" s="85"/>
      <c r="BQ44" s="85"/>
      <c r="BR44" s="85"/>
      <c r="BS44" s="85"/>
      <c r="BT44" s="85"/>
      <c r="BU44" s="85"/>
      <c r="BV44" s="85"/>
      <c r="BW44" s="85"/>
      <c r="BX44" s="85"/>
      <c r="BY44" s="85"/>
      <c r="BZ44" s="86"/>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0" t="s">
        <v>30</v>
      </c>
      <c r="BM45" s="61"/>
      <c r="BN45" s="61"/>
      <c r="BO45" s="61"/>
      <c r="BP45" s="61"/>
      <c r="BQ45" s="61"/>
      <c r="BR45" s="61"/>
      <c r="BS45" s="61"/>
      <c r="BT45" s="61"/>
      <c r="BU45" s="61"/>
      <c r="BV45" s="61"/>
      <c r="BW45" s="61"/>
      <c r="BX45" s="61"/>
      <c r="BY45" s="61"/>
      <c r="BZ45" s="6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3"/>
      <c r="BM46" s="64"/>
      <c r="BN46" s="64"/>
      <c r="BO46" s="64"/>
      <c r="BP46" s="64"/>
      <c r="BQ46" s="64"/>
      <c r="BR46" s="64"/>
      <c r="BS46" s="64"/>
      <c r="BT46" s="64"/>
      <c r="BU46" s="64"/>
      <c r="BV46" s="64"/>
      <c r="BW46" s="64"/>
      <c r="BX46" s="64"/>
      <c r="BY46" s="64"/>
      <c r="BZ46" s="6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6"/>
      <c r="BM47" s="67"/>
      <c r="BN47" s="67"/>
      <c r="BO47" s="67"/>
      <c r="BP47" s="67"/>
      <c r="BQ47" s="67"/>
      <c r="BR47" s="67"/>
      <c r="BS47" s="67"/>
      <c r="BT47" s="67"/>
      <c r="BU47" s="67"/>
      <c r="BV47" s="67"/>
      <c r="BW47" s="67"/>
      <c r="BX47" s="67"/>
      <c r="BY47" s="67"/>
      <c r="BZ47" s="6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6"/>
      <c r="BM48" s="67"/>
      <c r="BN48" s="67"/>
      <c r="BO48" s="67"/>
      <c r="BP48" s="67"/>
      <c r="BQ48" s="67"/>
      <c r="BR48" s="67"/>
      <c r="BS48" s="67"/>
      <c r="BT48" s="67"/>
      <c r="BU48" s="67"/>
      <c r="BV48" s="67"/>
      <c r="BW48" s="67"/>
      <c r="BX48" s="67"/>
      <c r="BY48" s="67"/>
      <c r="BZ48" s="6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6"/>
      <c r="BM49" s="67"/>
      <c r="BN49" s="67"/>
      <c r="BO49" s="67"/>
      <c r="BP49" s="67"/>
      <c r="BQ49" s="67"/>
      <c r="BR49" s="67"/>
      <c r="BS49" s="67"/>
      <c r="BT49" s="67"/>
      <c r="BU49" s="67"/>
      <c r="BV49" s="67"/>
      <c r="BW49" s="67"/>
      <c r="BX49" s="67"/>
      <c r="BY49" s="67"/>
      <c r="BZ49" s="6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6"/>
      <c r="BM50" s="67"/>
      <c r="BN50" s="67"/>
      <c r="BO50" s="67"/>
      <c r="BP50" s="67"/>
      <c r="BQ50" s="67"/>
      <c r="BR50" s="67"/>
      <c r="BS50" s="67"/>
      <c r="BT50" s="67"/>
      <c r="BU50" s="67"/>
      <c r="BV50" s="67"/>
      <c r="BW50" s="67"/>
      <c r="BX50" s="67"/>
      <c r="BY50" s="67"/>
      <c r="BZ50" s="6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6"/>
      <c r="BM51" s="67"/>
      <c r="BN51" s="67"/>
      <c r="BO51" s="67"/>
      <c r="BP51" s="67"/>
      <c r="BQ51" s="67"/>
      <c r="BR51" s="67"/>
      <c r="BS51" s="67"/>
      <c r="BT51" s="67"/>
      <c r="BU51" s="67"/>
      <c r="BV51" s="67"/>
      <c r="BW51" s="67"/>
      <c r="BX51" s="67"/>
      <c r="BY51" s="67"/>
      <c r="BZ51" s="6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6"/>
      <c r="BM52" s="67"/>
      <c r="BN52" s="67"/>
      <c r="BO52" s="67"/>
      <c r="BP52" s="67"/>
      <c r="BQ52" s="67"/>
      <c r="BR52" s="67"/>
      <c r="BS52" s="67"/>
      <c r="BT52" s="67"/>
      <c r="BU52" s="67"/>
      <c r="BV52" s="67"/>
      <c r="BW52" s="67"/>
      <c r="BX52" s="67"/>
      <c r="BY52" s="67"/>
      <c r="BZ52" s="6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6"/>
      <c r="BM53" s="67"/>
      <c r="BN53" s="67"/>
      <c r="BO53" s="67"/>
      <c r="BP53" s="67"/>
      <c r="BQ53" s="67"/>
      <c r="BR53" s="67"/>
      <c r="BS53" s="67"/>
      <c r="BT53" s="67"/>
      <c r="BU53" s="67"/>
      <c r="BV53" s="67"/>
      <c r="BW53" s="67"/>
      <c r="BX53" s="67"/>
      <c r="BY53" s="67"/>
      <c r="BZ53" s="6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6"/>
      <c r="BM54" s="67"/>
      <c r="BN54" s="67"/>
      <c r="BO54" s="67"/>
      <c r="BP54" s="67"/>
      <c r="BQ54" s="67"/>
      <c r="BR54" s="67"/>
      <c r="BS54" s="67"/>
      <c r="BT54" s="67"/>
      <c r="BU54" s="67"/>
      <c r="BV54" s="67"/>
      <c r="BW54" s="67"/>
      <c r="BX54" s="67"/>
      <c r="BY54" s="67"/>
      <c r="BZ54" s="6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6"/>
      <c r="BM55" s="67"/>
      <c r="BN55" s="67"/>
      <c r="BO55" s="67"/>
      <c r="BP55" s="67"/>
      <c r="BQ55" s="67"/>
      <c r="BR55" s="67"/>
      <c r="BS55" s="67"/>
      <c r="BT55" s="67"/>
      <c r="BU55" s="67"/>
      <c r="BV55" s="67"/>
      <c r="BW55" s="67"/>
      <c r="BX55" s="67"/>
      <c r="BY55" s="67"/>
      <c r="BZ55" s="68"/>
    </row>
    <row r="56" spans="1:78" ht="13.5" customHeight="1">
      <c r="A56" s="2"/>
      <c r="B56" s="16"/>
      <c r="C56" s="72" t="s">
        <v>31</v>
      </c>
      <c r="D56" s="72"/>
      <c r="E56" s="72"/>
      <c r="F56" s="72"/>
      <c r="G56" s="72"/>
      <c r="H56" s="72"/>
      <c r="I56" s="72"/>
      <c r="J56" s="72"/>
      <c r="K56" s="72"/>
      <c r="L56" s="72"/>
      <c r="M56" s="72"/>
      <c r="N56" s="72"/>
      <c r="O56" s="72"/>
      <c r="P56" s="72"/>
      <c r="Q56" s="19"/>
      <c r="R56" s="72" t="s">
        <v>32</v>
      </c>
      <c r="S56" s="72"/>
      <c r="T56" s="72"/>
      <c r="U56" s="72"/>
      <c r="V56" s="72"/>
      <c r="W56" s="72"/>
      <c r="X56" s="72"/>
      <c r="Y56" s="72"/>
      <c r="Z56" s="72"/>
      <c r="AA56" s="72"/>
      <c r="AB56" s="72"/>
      <c r="AC56" s="72"/>
      <c r="AD56" s="72"/>
      <c r="AE56" s="72"/>
      <c r="AF56" s="19"/>
      <c r="AG56" s="72" t="s">
        <v>33</v>
      </c>
      <c r="AH56" s="72"/>
      <c r="AI56" s="72"/>
      <c r="AJ56" s="72"/>
      <c r="AK56" s="72"/>
      <c r="AL56" s="72"/>
      <c r="AM56" s="72"/>
      <c r="AN56" s="72"/>
      <c r="AO56" s="72"/>
      <c r="AP56" s="72"/>
      <c r="AQ56" s="72"/>
      <c r="AR56" s="72"/>
      <c r="AS56" s="72"/>
      <c r="AT56" s="72"/>
      <c r="AU56" s="19"/>
      <c r="AV56" s="72" t="s">
        <v>34</v>
      </c>
      <c r="AW56" s="72"/>
      <c r="AX56" s="72"/>
      <c r="AY56" s="72"/>
      <c r="AZ56" s="72"/>
      <c r="BA56" s="72"/>
      <c r="BB56" s="72"/>
      <c r="BC56" s="72"/>
      <c r="BD56" s="72"/>
      <c r="BE56" s="72"/>
      <c r="BF56" s="72"/>
      <c r="BG56" s="72"/>
      <c r="BH56" s="72"/>
      <c r="BI56" s="72"/>
      <c r="BJ56" s="18"/>
      <c r="BK56" s="2"/>
      <c r="BL56" s="66"/>
      <c r="BM56" s="67"/>
      <c r="BN56" s="67"/>
      <c r="BO56" s="67"/>
      <c r="BP56" s="67"/>
      <c r="BQ56" s="67"/>
      <c r="BR56" s="67"/>
      <c r="BS56" s="67"/>
      <c r="BT56" s="67"/>
      <c r="BU56" s="67"/>
      <c r="BV56" s="67"/>
      <c r="BW56" s="67"/>
      <c r="BX56" s="67"/>
      <c r="BY56" s="67"/>
      <c r="BZ56" s="68"/>
    </row>
    <row r="57" spans="1:78" ht="13.5" customHeight="1">
      <c r="A57" s="2"/>
      <c r="B57" s="16"/>
      <c r="C57" s="72"/>
      <c r="D57" s="72"/>
      <c r="E57" s="72"/>
      <c r="F57" s="72"/>
      <c r="G57" s="72"/>
      <c r="H57" s="72"/>
      <c r="I57" s="72"/>
      <c r="J57" s="72"/>
      <c r="K57" s="72"/>
      <c r="L57" s="72"/>
      <c r="M57" s="72"/>
      <c r="N57" s="72"/>
      <c r="O57" s="72"/>
      <c r="P57" s="72"/>
      <c r="Q57" s="19"/>
      <c r="R57" s="72"/>
      <c r="S57" s="72"/>
      <c r="T57" s="72"/>
      <c r="U57" s="72"/>
      <c r="V57" s="72"/>
      <c r="W57" s="72"/>
      <c r="X57" s="72"/>
      <c r="Y57" s="72"/>
      <c r="Z57" s="72"/>
      <c r="AA57" s="72"/>
      <c r="AB57" s="72"/>
      <c r="AC57" s="72"/>
      <c r="AD57" s="72"/>
      <c r="AE57" s="72"/>
      <c r="AF57" s="19"/>
      <c r="AG57" s="72"/>
      <c r="AH57" s="72"/>
      <c r="AI57" s="72"/>
      <c r="AJ57" s="72"/>
      <c r="AK57" s="72"/>
      <c r="AL57" s="72"/>
      <c r="AM57" s="72"/>
      <c r="AN57" s="72"/>
      <c r="AO57" s="72"/>
      <c r="AP57" s="72"/>
      <c r="AQ57" s="72"/>
      <c r="AR57" s="72"/>
      <c r="AS57" s="72"/>
      <c r="AT57" s="72"/>
      <c r="AU57" s="19"/>
      <c r="AV57" s="72"/>
      <c r="AW57" s="72"/>
      <c r="AX57" s="72"/>
      <c r="AY57" s="72"/>
      <c r="AZ57" s="72"/>
      <c r="BA57" s="72"/>
      <c r="BB57" s="72"/>
      <c r="BC57" s="72"/>
      <c r="BD57" s="72"/>
      <c r="BE57" s="72"/>
      <c r="BF57" s="72"/>
      <c r="BG57" s="72"/>
      <c r="BH57" s="72"/>
      <c r="BI57" s="72"/>
      <c r="BJ57" s="18"/>
      <c r="BK57" s="2"/>
      <c r="BL57" s="66"/>
      <c r="BM57" s="67"/>
      <c r="BN57" s="67"/>
      <c r="BO57" s="67"/>
      <c r="BP57" s="67"/>
      <c r="BQ57" s="67"/>
      <c r="BR57" s="67"/>
      <c r="BS57" s="67"/>
      <c r="BT57" s="67"/>
      <c r="BU57" s="67"/>
      <c r="BV57" s="67"/>
      <c r="BW57" s="67"/>
      <c r="BX57" s="67"/>
      <c r="BY57" s="67"/>
      <c r="BZ57" s="6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6"/>
      <c r="BM58" s="67"/>
      <c r="BN58" s="67"/>
      <c r="BO58" s="67"/>
      <c r="BP58" s="67"/>
      <c r="BQ58" s="67"/>
      <c r="BR58" s="67"/>
      <c r="BS58" s="67"/>
      <c r="BT58" s="67"/>
      <c r="BU58" s="67"/>
      <c r="BV58" s="67"/>
      <c r="BW58" s="67"/>
      <c r="BX58" s="67"/>
      <c r="BY58" s="67"/>
      <c r="BZ58" s="6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6"/>
      <c r="BM59" s="67"/>
      <c r="BN59" s="67"/>
      <c r="BO59" s="67"/>
      <c r="BP59" s="67"/>
      <c r="BQ59" s="67"/>
      <c r="BR59" s="67"/>
      <c r="BS59" s="67"/>
      <c r="BT59" s="67"/>
      <c r="BU59" s="67"/>
      <c r="BV59" s="67"/>
      <c r="BW59" s="67"/>
      <c r="BX59" s="67"/>
      <c r="BY59" s="67"/>
      <c r="BZ59" s="68"/>
    </row>
    <row r="60" spans="1:78" ht="13.5" customHeight="1">
      <c r="A60" s="2"/>
      <c r="B60" s="57" t="s">
        <v>35</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9"/>
      <c r="BK60" s="2"/>
      <c r="BL60" s="66"/>
      <c r="BM60" s="67"/>
      <c r="BN60" s="67"/>
      <c r="BO60" s="67"/>
      <c r="BP60" s="67"/>
      <c r="BQ60" s="67"/>
      <c r="BR60" s="67"/>
      <c r="BS60" s="67"/>
      <c r="BT60" s="67"/>
      <c r="BU60" s="67"/>
      <c r="BV60" s="67"/>
      <c r="BW60" s="67"/>
      <c r="BX60" s="67"/>
      <c r="BY60" s="67"/>
      <c r="BZ60" s="68"/>
    </row>
    <row r="61" spans="1:78" ht="13.5" customHeight="1">
      <c r="A61" s="2"/>
      <c r="B61" s="57"/>
      <c r="C61" s="58"/>
      <c r="D61" s="58"/>
      <c r="E61" s="58"/>
      <c r="F61" s="58"/>
      <c r="G61" s="58"/>
      <c r="H61" s="58"/>
      <c r="I61" s="58"/>
      <c r="J61" s="58"/>
      <c r="K61" s="58"/>
      <c r="L61" s="58"/>
      <c r="M61" s="58"/>
      <c r="N61" s="58"/>
      <c r="O61" s="58"/>
      <c r="P61" s="58"/>
      <c r="Q61" s="58"/>
      <c r="R61" s="58"/>
      <c r="S61" s="58"/>
      <c r="T61" s="58"/>
      <c r="U61" s="58"/>
      <c r="V61" s="58"/>
      <c r="W61" s="58"/>
      <c r="X61" s="58"/>
      <c r="Y61" s="58"/>
      <c r="Z61" s="58"/>
      <c r="AA61" s="58"/>
      <c r="AB61" s="58"/>
      <c r="AC61" s="58"/>
      <c r="AD61" s="58"/>
      <c r="AE61" s="58"/>
      <c r="AF61" s="58"/>
      <c r="AG61" s="58"/>
      <c r="AH61" s="58"/>
      <c r="AI61" s="58"/>
      <c r="AJ61" s="58"/>
      <c r="AK61" s="58"/>
      <c r="AL61" s="58"/>
      <c r="AM61" s="58"/>
      <c r="AN61" s="58"/>
      <c r="AO61" s="58"/>
      <c r="AP61" s="58"/>
      <c r="AQ61" s="58"/>
      <c r="AR61" s="58"/>
      <c r="AS61" s="58"/>
      <c r="AT61" s="58"/>
      <c r="AU61" s="58"/>
      <c r="AV61" s="58"/>
      <c r="AW61" s="58"/>
      <c r="AX61" s="58"/>
      <c r="AY61" s="58"/>
      <c r="AZ61" s="58"/>
      <c r="BA61" s="58"/>
      <c r="BB61" s="58"/>
      <c r="BC61" s="58"/>
      <c r="BD61" s="58"/>
      <c r="BE61" s="58"/>
      <c r="BF61" s="58"/>
      <c r="BG61" s="58"/>
      <c r="BH61" s="58"/>
      <c r="BI61" s="58"/>
      <c r="BJ61" s="59"/>
      <c r="BK61" s="2"/>
      <c r="BL61" s="66"/>
      <c r="BM61" s="67"/>
      <c r="BN61" s="67"/>
      <c r="BO61" s="67"/>
      <c r="BP61" s="67"/>
      <c r="BQ61" s="67"/>
      <c r="BR61" s="67"/>
      <c r="BS61" s="67"/>
      <c r="BT61" s="67"/>
      <c r="BU61" s="67"/>
      <c r="BV61" s="67"/>
      <c r="BW61" s="67"/>
      <c r="BX61" s="67"/>
      <c r="BY61" s="67"/>
      <c r="BZ61" s="6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6"/>
      <c r="BM62" s="67"/>
      <c r="BN62" s="67"/>
      <c r="BO62" s="67"/>
      <c r="BP62" s="67"/>
      <c r="BQ62" s="67"/>
      <c r="BR62" s="67"/>
      <c r="BS62" s="67"/>
      <c r="BT62" s="67"/>
      <c r="BU62" s="67"/>
      <c r="BV62" s="67"/>
      <c r="BW62" s="67"/>
      <c r="BX62" s="67"/>
      <c r="BY62" s="67"/>
      <c r="BZ62" s="6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69"/>
      <c r="BM63" s="70"/>
      <c r="BN63" s="70"/>
      <c r="BO63" s="70"/>
      <c r="BP63" s="70"/>
      <c r="BQ63" s="70"/>
      <c r="BR63" s="70"/>
      <c r="BS63" s="70"/>
      <c r="BT63" s="70"/>
      <c r="BU63" s="70"/>
      <c r="BV63" s="70"/>
      <c r="BW63" s="70"/>
      <c r="BX63" s="70"/>
      <c r="BY63" s="70"/>
      <c r="BZ63" s="7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0" t="s">
        <v>36</v>
      </c>
      <c r="BM64" s="61"/>
      <c r="BN64" s="61"/>
      <c r="BO64" s="61"/>
      <c r="BP64" s="61"/>
      <c r="BQ64" s="61"/>
      <c r="BR64" s="61"/>
      <c r="BS64" s="61"/>
      <c r="BT64" s="61"/>
      <c r="BU64" s="61"/>
      <c r="BV64" s="61"/>
      <c r="BW64" s="61"/>
      <c r="BX64" s="61"/>
      <c r="BY64" s="61"/>
      <c r="BZ64" s="6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3"/>
      <c r="BM65" s="64"/>
      <c r="BN65" s="64"/>
      <c r="BO65" s="64"/>
      <c r="BP65" s="64"/>
      <c r="BQ65" s="64"/>
      <c r="BR65" s="64"/>
      <c r="BS65" s="64"/>
      <c r="BT65" s="64"/>
      <c r="BU65" s="64"/>
      <c r="BV65" s="64"/>
      <c r="BW65" s="64"/>
      <c r="BX65" s="64"/>
      <c r="BY65" s="64"/>
      <c r="BZ65" s="6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81" t="s">
        <v>109</v>
      </c>
      <c r="BM66" s="67"/>
      <c r="BN66" s="67"/>
      <c r="BO66" s="67"/>
      <c r="BP66" s="67"/>
      <c r="BQ66" s="67"/>
      <c r="BR66" s="67"/>
      <c r="BS66" s="67"/>
      <c r="BT66" s="67"/>
      <c r="BU66" s="67"/>
      <c r="BV66" s="67"/>
      <c r="BW66" s="67"/>
      <c r="BX66" s="67"/>
      <c r="BY66" s="67"/>
      <c r="BZ66" s="6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6"/>
      <c r="BM67" s="67"/>
      <c r="BN67" s="67"/>
      <c r="BO67" s="67"/>
      <c r="BP67" s="67"/>
      <c r="BQ67" s="67"/>
      <c r="BR67" s="67"/>
      <c r="BS67" s="67"/>
      <c r="BT67" s="67"/>
      <c r="BU67" s="67"/>
      <c r="BV67" s="67"/>
      <c r="BW67" s="67"/>
      <c r="BX67" s="67"/>
      <c r="BY67" s="67"/>
      <c r="BZ67" s="6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6"/>
      <c r="BM68" s="67"/>
      <c r="BN68" s="67"/>
      <c r="BO68" s="67"/>
      <c r="BP68" s="67"/>
      <c r="BQ68" s="67"/>
      <c r="BR68" s="67"/>
      <c r="BS68" s="67"/>
      <c r="BT68" s="67"/>
      <c r="BU68" s="67"/>
      <c r="BV68" s="67"/>
      <c r="BW68" s="67"/>
      <c r="BX68" s="67"/>
      <c r="BY68" s="67"/>
      <c r="BZ68" s="6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6"/>
      <c r="BM69" s="67"/>
      <c r="BN69" s="67"/>
      <c r="BO69" s="67"/>
      <c r="BP69" s="67"/>
      <c r="BQ69" s="67"/>
      <c r="BR69" s="67"/>
      <c r="BS69" s="67"/>
      <c r="BT69" s="67"/>
      <c r="BU69" s="67"/>
      <c r="BV69" s="67"/>
      <c r="BW69" s="67"/>
      <c r="BX69" s="67"/>
      <c r="BY69" s="67"/>
      <c r="BZ69" s="6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6"/>
      <c r="BM70" s="67"/>
      <c r="BN70" s="67"/>
      <c r="BO70" s="67"/>
      <c r="BP70" s="67"/>
      <c r="BQ70" s="67"/>
      <c r="BR70" s="67"/>
      <c r="BS70" s="67"/>
      <c r="BT70" s="67"/>
      <c r="BU70" s="67"/>
      <c r="BV70" s="67"/>
      <c r="BW70" s="67"/>
      <c r="BX70" s="67"/>
      <c r="BY70" s="67"/>
      <c r="BZ70" s="6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6"/>
      <c r="BM71" s="67"/>
      <c r="BN71" s="67"/>
      <c r="BO71" s="67"/>
      <c r="BP71" s="67"/>
      <c r="BQ71" s="67"/>
      <c r="BR71" s="67"/>
      <c r="BS71" s="67"/>
      <c r="BT71" s="67"/>
      <c r="BU71" s="67"/>
      <c r="BV71" s="67"/>
      <c r="BW71" s="67"/>
      <c r="BX71" s="67"/>
      <c r="BY71" s="67"/>
      <c r="BZ71" s="6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6"/>
      <c r="BM72" s="67"/>
      <c r="BN72" s="67"/>
      <c r="BO72" s="67"/>
      <c r="BP72" s="67"/>
      <c r="BQ72" s="67"/>
      <c r="BR72" s="67"/>
      <c r="BS72" s="67"/>
      <c r="BT72" s="67"/>
      <c r="BU72" s="67"/>
      <c r="BV72" s="67"/>
      <c r="BW72" s="67"/>
      <c r="BX72" s="67"/>
      <c r="BY72" s="67"/>
      <c r="BZ72" s="6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6"/>
      <c r="BM73" s="67"/>
      <c r="BN73" s="67"/>
      <c r="BO73" s="67"/>
      <c r="BP73" s="67"/>
      <c r="BQ73" s="67"/>
      <c r="BR73" s="67"/>
      <c r="BS73" s="67"/>
      <c r="BT73" s="67"/>
      <c r="BU73" s="67"/>
      <c r="BV73" s="67"/>
      <c r="BW73" s="67"/>
      <c r="BX73" s="67"/>
      <c r="BY73" s="67"/>
      <c r="BZ73" s="6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6"/>
      <c r="BM74" s="67"/>
      <c r="BN74" s="67"/>
      <c r="BO74" s="67"/>
      <c r="BP74" s="67"/>
      <c r="BQ74" s="67"/>
      <c r="BR74" s="67"/>
      <c r="BS74" s="67"/>
      <c r="BT74" s="67"/>
      <c r="BU74" s="67"/>
      <c r="BV74" s="67"/>
      <c r="BW74" s="67"/>
      <c r="BX74" s="67"/>
      <c r="BY74" s="67"/>
      <c r="BZ74" s="6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6"/>
      <c r="BM75" s="67"/>
      <c r="BN75" s="67"/>
      <c r="BO75" s="67"/>
      <c r="BP75" s="67"/>
      <c r="BQ75" s="67"/>
      <c r="BR75" s="67"/>
      <c r="BS75" s="67"/>
      <c r="BT75" s="67"/>
      <c r="BU75" s="67"/>
      <c r="BV75" s="67"/>
      <c r="BW75" s="67"/>
      <c r="BX75" s="67"/>
      <c r="BY75" s="67"/>
      <c r="BZ75" s="6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6"/>
      <c r="BM76" s="67"/>
      <c r="BN76" s="67"/>
      <c r="BO76" s="67"/>
      <c r="BP76" s="67"/>
      <c r="BQ76" s="67"/>
      <c r="BR76" s="67"/>
      <c r="BS76" s="67"/>
      <c r="BT76" s="67"/>
      <c r="BU76" s="67"/>
      <c r="BV76" s="67"/>
      <c r="BW76" s="67"/>
      <c r="BX76" s="67"/>
      <c r="BY76" s="67"/>
      <c r="BZ76" s="6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6"/>
      <c r="BM77" s="67"/>
      <c r="BN77" s="67"/>
      <c r="BO77" s="67"/>
      <c r="BP77" s="67"/>
      <c r="BQ77" s="67"/>
      <c r="BR77" s="67"/>
      <c r="BS77" s="67"/>
      <c r="BT77" s="67"/>
      <c r="BU77" s="67"/>
      <c r="BV77" s="67"/>
      <c r="BW77" s="67"/>
      <c r="BX77" s="67"/>
      <c r="BY77" s="67"/>
      <c r="BZ77" s="6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6"/>
      <c r="BM78" s="67"/>
      <c r="BN78" s="67"/>
      <c r="BO78" s="67"/>
      <c r="BP78" s="67"/>
      <c r="BQ78" s="67"/>
      <c r="BR78" s="67"/>
      <c r="BS78" s="67"/>
      <c r="BT78" s="67"/>
      <c r="BU78" s="67"/>
      <c r="BV78" s="67"/>
      <c r="BW78" s="67"/>
      <c r="BX78" s="67"/>
      <c r="BY78" s="67"/>
      <c r="BZ78" s="68"/>
    </row>
    <row r="79" spans="1:78" ht="13.5" customHeight="1">
      <c r="A79" s="2"/>
      <c r="B79" s="16"/>
      <c r="C79" s="72" t="s">
        <v>37</v>
      </c>
      <c r="D79" s="72"/>
      <c r="E79" s="72"/>
      <c r="F79" s="72"/>
      <c r="G79" s="72"/>
      <c r="H79" s="72"/>
      <c r="I79" s="72"/>
      <c r="J79" s="72"/>
      <c r="K79" s="72"/>
      <c r="L79" s="72"/>
      <c r="M79" s="72"/>
      <c r="N79" s="72"/>
      <c r="O79" s="72"/>
      <c r="P79" s="72"/>
      <c r="Q79" s="72"/>
      <c r="R79" s="72"/>
      <c r="S79" s="72"/>
      <c r="T79" s="72"/>
      <c r="U79" s="19"/>
      <c r="V79" s="19"/>
      <c r="W79" s="72" t="s">
        <v>38</v>
      </c>
      <c r="X79" s="72"/>
      <c r="Y79" s="72"/>
      <c r="Z79" s="72"/>
      <c r="AA79" s="72"/>
      <c r="AB79" s="72"/>
      <c r="AC79" s="72"/>
      <c r="AD79" s="72"/>
      <c r="AE79" s="72"/>
      <c r="AF79" s="72"/>
      <c r="AG79" s="72"/>
      <c r="AH79" s="72"/>
      <c r="AI79" s="72"/>
      <c r="AJ79" s="72"/>
      <c r="AK79" s="72"/>
      <c r="AL79" s="72"/>
      <c r="AM79" s="72"/>
      <c r="AN79" s="72"/>
      <c r="AO79" s="19"/>
      <c r="AP79" s="19"/>
      <c r="AQ79" s="72" t="s">
        <v>39</v>
      </c>
      <c r="AR79" s="72"/>
      <c r="AS79" s="72"/>
      <c r="AT79" s="72"/>
      <c r="AU79" s="72"/>
      <c r="AV79" s="72"/>
      <c r="AW79" s="72"/>
      <c r="AX79" s="72"/>
      <c r="AY79" s="72"/>
      <c r="AZ79" s="72"/>
      <c r="BA79" s="72"/>
      <c r="BB79" s="72"/>
      <c r="BC79" s="72"/>
      <c r="BD79" s="72"/>
      <c r="BE79" s="72"/>
      <c r="BF79" s="72"/>
      <c r="BG79" s="72"/>
      <c r="BH79" s="72"/>
      <c r="BI79" s="17"/>
      <c r="BJ79" s="18"/>
      <c r="BK79" s="2"/>
      <c r="BL79" s="66"/>
      <c r="BM79" s="67"/>
      <c r="BN79" s="67"/>
      <c r="BO79" s="67"/>
      <c r="BP79" s="67"/>
      <c r="BQ79" s="67"/>
      <c r="BR79" s="67"/>
      <c r="BS79" s="67"/>
      <c r="BT79" s="67"/>
      <c r="BU79" s="67"/>
      <c r="BV79" s="67"/>
      <c r="BW79" s="67"/>
      <c r="BX79" s="67"/>
      <c r="BY79" s="67"/>
      <c r="BZ79" s="68"/>
    </row>
    <row r="80" spans="1:78" ht="13.5" customHeight="1">
      <c r="A80" s="2"/>
      <c r="B80" s="16"/>
      <c r="C80" s="72"/>
      <c r="D80" s="72"/>
      <c r="E80" s="72"/>
      <c r="F80" s="72"/>
      <c r="G80" s="72"/>
      <c r="H80" s="72"/>
      <c r="I80" s="72"/>
      <c r="J80" s="72"/>
      <c r="K80" s="72"/>
      <c r="L80" s="72"/>
      <c r="M80" s="72"/>
      <c r="N80" s="72"/>
      <c r="O80" s="72"/>
      <c r="P80" s="72"/>
      <c r="Q80" s="72"/>
      <c r="R80" s="72"/>
      <c r="S80" s="72"/>
      <c r="T80" s="72"/>
      <c r="U80" s="19"/>
      <c r="V80" s="19"/>
      <c r="W80" s="72"/>
      <c r="X80" s="72"/>
      <c r="Y80" s="72"/>
      <c r="Z80" s="72"/>
      <c r="AA80" s="72"/>
      <c r="AB80" s="72"/>
      <c r="AC80" s="72"/>
      <c r="AD80" s="72"/>
      <c r="AE80" s="72"/>
      <c r="AF80" s="72"/>
      <c r="AG80" s="72"/>
      <c r="AH80" s="72"/>
      <c r="AI80" s="72"/>
      <c r="AJ80" s="72"/>
      <c r="AK80" s="72"/>
      <c r="AL80" s="72"/>
      <c r="AM80" s="72"/>
      <c r="AN80" s="72"/>
      <c r="AO80" s="19"/>
      <c r="AP80" s="19"/>
      <c r="AQ80" s="72"/>
      <c r="AR80" s="72"/>
      <c r="AS80" s="72"/>
      <c r="AT80" s="72"/>
      <c r="AU80" s="72"/>
      <c r="AV80" s="72"/>
      <c r="AW80" s="72"/>
      <c r="AX80" s="72"/>
      <c r="AY80" s="72"/>
      <c r="AZ80" s="72"/>
      <c r="BA80" s="72"/>
      <c r="BB80" s="72"/>
      <c r="BC80" s="72"/>
      <c r="BD80" s="72"/>
      <c r="BE80" s="72"/>
      <c r="BF80" s="72"/>
      <c r="BG80" s="72"/>
      <c r="BH80" s="72"/>
      <c r="BI80" s="17"/>
      <c r="BJ80" s="18"/>
      <c r="BK80" s="2"/>
      <c r="BL80" s="66"/>
      <c r="BM80" s="67"/>
      <c r="BN80" s="67"/>
      <c r="BO80" s="67"/>
      <c r="BP80" s="67"/>
      <c r="BQ80" s="67"/>
      <c r="BR80" s="67"/>
      <c r="BS80" s="67"/>
      <c r="BT80" s="67"/>
      <c r="BU80" s="67"/>
      <c r="BV80" s="67"/>
      <c r="BW80" s="67"/>
      <c r="BX80" s="67"/>
      <c r="BY80" s="67"/>
      <c r="BZ80" s="6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6"/>
      <c r="BM81" s="67"/>
      <c r="BN81" s="67"/>
      <c r="BO81" s="67"/>
      <c r="BP81" s="67"/>
      <c r="BQ81" s="67"/>
      <c r="BR81" s="67"/>
      <c r="BS81" s="67"/>
      <c r="BT81" s="67"/>
      <c r="BU81" s="67"/>
      <c r="BV81" s="67"/>
      <c r="BW81" s="67"/>
      <c r="BX81" s="67"/>
      <c r="BY81" s="67"/>
      <c r="BZ81" s="6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69"/>
      <c r="BM82" s="70"/>
      <c r="BN82" s="70"/>
      <c r="BO82" s="70"/>
      <c r="BP82" s="70"/>
      <c r="BQ82" s="70"/>
      <c r="BR82" s="70"/>
      <c r="BS82" s="70"/>
      <c r="BT82" s="70"/>
      <c r="BU82" s="70"/>
      <c r="BV82" s="70"/>
      <c r="BW82" s="70"/>
      <c r="BX82" s="70"/>
      <c r="BY82" s="70"/>
      <c r="BZ82" s="71"/>
    </row>
    <row r="83" spans="1:78">
      <c r="C83" s="2" t="s">
        <v>40</v>
      </c>
    </row>
    <row r="84" spans="1:78">
      <c r="C84" s="2" t="s">
        <v>41</v>
      </c>
    </row>
  </sheetData>
  <sheetProtection password="B501"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D10:AJ10"/>
    <mergeCell ref="AL10:AS10"/>
    <mergeCell ref="AT10:BA10"/>
    <mergeCell ref="BB10:BI10"/>
    <mergeCell ref="BL10:BM10"/>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2:BZ4"/>
    <mergeCell ref="B6:AC6"/>
    <mergeCell ref="B7:H7"/>
    <mergeCell ref="I7:O7"/>
    <mergeCell ref="P7:V7"/>
    <mergeCell ref="W7:AC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2"/>
  <cols>
    <col min="2" max="143" width="11.8867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52027</v>
      </c>
      <c r="D6" s="31">
        <f t="shared" si="3"/>
        <v>47</v>
      </c>
      <c r="E6" s="31">
        <f t="shared" si="3"/>
        <v>18</v>
      </c>
      <c r="F6" s="31">
        <f t="shared" si="3"/>
        <v>0</v>
      </c>
      <c r="G6" s="31">
        <f t="shared" si="3"/>
        <v>0</v>
      </c>
      <c r="H6" s="31" t="str">
        <f t="shared" si="3"/>
        <v>秋田県　能代市</v>
      </c>
      <c r="I6" s="31" t="str">
        <f t="shared" si="3"/>
        <v>法非適用</v>
      </c>
      <c r="J6" s="31" t="str">
        <f t="shared" si="3"/>
        <v>下水道事業</v>
      </c>
      <c r="K6" s="31" t="str">
        <f t="shared" si="3"/>
        <v>特定地域生活排水処理</v>
      </c>
      <c r="L6" s="31" t="str">
        <f t="shared" si="3"/>
        <v>K2</v>
      </c>
      <c r="M6" s="32" t="str">
        <f t="shared" si="3"/>
        <v>-</v>
      </c>
      <c r="N6" s="32" t="str">
        <f t="shared" si="3"/>
        <v>該当数値なし</v>
      </c>
      <c r="O6" s="32">
        <f t="shared" si="3"/>
        <v>7.98</v>
      </c>
      <c r="P6" s="32">
        <f t="shared" si="3"/>
        <v>100</v>
      </c>
      <c r="Q6" s="32">
        <f t="shared" si="3"/>
        <v>2376</v>
      </c>
      <c r="R6" s="32">
        <f t="shared" si="3"/>
        <v>56991</v>
      </c>
      <c r="S6" s="32">
        <f t="shared" si="3"/>
        <v>426.95</v>
      </c>
      <c r="T6" s="32">
        <f t="shared" si="3"/>
        <v>133.47999999999999</v>
      </c>
      <c r="U6" s="32">
        <f t="shared" si="3"/>
        <v>4516</v>
      </c>
      <c r="V6" s="32">
        <f t="shared" si="3"/>
        <v>408.97</v>
      </c>
      <c r="W6" s="32">
        <f t="shared" si="3"/>
        <v>11.04</v>
      </c>
      <c r="X6" s="33">
        <f>IF(X7="",NA(),X7)</f>
        <v>97.21</v>
      </c>
      <c r="Y6" s="33">
        <f t="shared" ref="Y6:AG6" si="4">IF(Y7="",NA(),Y7)</f>
        <v>100.37</v>
      </c>
      <c r="Z6" s="33">
        <f t="shared" si="4"/>
        <v>98.39</v>
      </c>
      <c r="AA6" s="33">
        <f t="shared" si="4"/>
        <v>100.81</v>
      </c>
      <c r="AB6" s="33">
        <f t="shared" si="4"/>
        <v>100.41</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81.510000000000005</v>
      </c>
      <c r="BF6" s="33">
        <f t="shared" ref="BF6:BN6" si="7">IF(BF7="",NA(),BF7)</f>
        <v>37.659999999999997</v>
      </c>
      <c r="BG6" s="33">
        <f t="shared" si="7"/>
        <v>56.85</v>
      </c>
      <c r="BH6" s="33">
        <f t="shared" si="7"/>
        <v>35.64</v>
      </c>
      <c r="BI6" s="33">
        <f t="shared" si="7"/>
        <v>34.72</v>
      </c>
      <c r="BJ6" s="33">
        <f t="shared" si="7"/>
        <v>195.88</v>
      </c>
      <c r="BK6" s="33">
        <f t="shared" si="7"/>
        <v>188.97</v>
      </c>
      <c r="BL6" s="33">
        <f t="shared" si="7"/>
        <v>202.91</v>
      </c>
      <c r="BM6" s="33">
        <f t="shared" si="7"/>
        <v>232.83</v>
      </c>
      <c r="BN6" s="33">
        <f t="shared" si="7"/>
        <v>261.08</v>
      </c>
      <c r="BO6" s="32" t="str">
        <f>IF(BO7="","",IF(BO7="-","【-】","【"&amp;SUBSTITUTE(TEXT(BO7,"#,##0.00"),"-","△")&amp;"】"))</f>
        <v>【375.36】</v>
      </c>
      <c r="BP6" s="33">
        <f>IF(BP7="",NA(),BP7)</f>
        <v>81.53</v>
      </c>
      <c r="BQ6" s="33">
        <f t="shared" ref="BQ6:BY6" si="8">IF(BQ7="",NA(),BQ7)</f>
        <v>79.900000000000006</v>
      </c>
      <c r="BR6" s="33">
        <f t="shared" si="8"/>
        <v>82.5</v>
      </c>
      <c r="BS6" s="33">
        <f t="shared" si="8"/>
        <v>82.31</v>
      </c>
      <c r="BT6" s="33">
        <f t="shared" si="8"/>
        <v>80.239999999999995</v>
      </c>
      <c r="BU6" s="33">
        <f t="shared" si="8"/>
        <v>69.67</v>
      </c>
      <c r="BV6" s="33">
        <f t="shared" si="8"/>
        <v>75.040000000000006</v>
      </c>
      <c r="BW6" s="33">
        <f t="shared" si="8"/>
        <v>72.77</v>
      </c>
      <c r="BX6" s="33">
        <f t="shared" si="8"/>
        <v>67.92</v>
      </c>
      <c r="BY6" s="33">
        <f t="shared" si="8"/>
        <v>68.61</v>
      </c>
      <c r="BZ6" s="32" t="str">
        <f>IF(BZ7="","",IF(BZ7="-","【-】","【"&amp;SUBSTITUTE(TEXT(BZ7,"#,##0.00"),"-","△")&amp;"】"))</f>
        <v>【60.44】</v>
      </c>
      <c r="CA6" s="33">
        <f>IF(CA7="",NA(),CA7)</f>
        <v>191.93</v>
      </c>
      <c r="CB6" s="33">
        <f t="shared" ref="CB6:CJ6" si="9">IF(CB7="",NA(),CB7)</f>
        <v>204.3</v>
      </c>
      <c r="CC6" s="33">
        <f t="shared" si="9"/>
        <v>207.71</v>
      </c>
      <c r="CD6" s="33">
        <f t="shared" si="9"/>
        <v>193.22</v>
      </c>
      <c r="CE6" s="33">
        <f t="shared" si="9"/>
        <v>209.05</v>
      </c>
      <c r="CF6" s="33">
        <f t="shared" si="9"/>
        <v>255.44</v>
      </c>
      <c r="CG6" s="33">
        <f t="shared" si="9"/>
        <v>241.94</v>
      </c>
      <c r="CH6" s="33">
        <f t="shared" si="9"/>
        <v>243.06</v>
      </c>
      <c r="CI6" s="33">
        <f t="shared" si="9"/>
        <v>229.12</v>
      </c>
      <c r="CJ6" s="33">
        <f t="shared" si="9"/>
        <v>241.18</v>
      </c>
      <c r="CK6" s="32" t="str">
        <f>IF(CK7="","",IF(CK7="-","【-】","【"&amp;SUBSTITUTE(TEXT(CK7,"#,##0.00"),"-","△")&amp;"】"))</f>
        <v>【267.61】</v>
      </c>
      <c r="CL6" s="33">
        <f>IF(CL7="",NA(),CL7)</f>
        <v>47.6</v>
      </c>
      <c r="CM6" s="33">
        <f t="shared" ref="CM6:CU6" si="10">IF(CM7="",NA(),CM7)</f>
        <v>46.43</v>
      </c>
      <c r="CN6" s="33">
        <f t="shared" si="10"/>
        <v>46.61</v>
      </c>
      <c r="CO6" s="33">
        <f t="shared" si="10"/>
        <v>47.83</v>
      </c>
      <c r="CP6" s="33">
        <f t="shared" si="10"/>
        <v>43.82</v>
      </c>
      <c r="CQ6" s="33">
        <f t="shared" si="10"/>
        <v>49.07</v>
      </c>
      <c r="CR6" s="33">
        <f t="shared" si="10"/>
        <v>49.56</v>
      </c>
      <c r="CS6" s="33">
        <f t="shared" si="10"/>
        <v>51.83</v>
      </c>
      <c r="CT6" s="33">
        <f t="shared" si="10"/>
        <v>59.5</v>
      </c>
      <c r="CU6" s="33">
        <f t="shared" si="10"/>
        <v>53.84</v>
      </c>
      <c r="CV6" s="32" t="str">
        <f>IF(CV7="","",IF(CV7="-","【-】","【"&amp;SUBSTITUTE(TEXT(CV7,"#,##0.00"),"-","△")&amp;"】"))</f>
        <v>【57.75】</v>
      </c>
      <c r="CW6" s="33">
        <f>IF(CW7="",NA(),CW7)</f>
        <v>96.73</v>
      </c>
      <c r="CX6" s="33">
        <f t="shared" ref="CX6:DF6" si="11">IF(CX7="",NA(),CX7)</f>
        <v>92.24</v>
      </c>
      <c r="CY6" s="33">
        <f t="shared" si="11"/>
        <v>91.98</v>
      </c>
      <c r="CZ6" s="33">
        <f t="shared" si="11"/>
        <v>98.75</v>
      </c>
      <c r="DA6" s="33">
        <f t="shared" si="11"/>
        <v>97.61</v>
      </c>
      <c r="DB6" s="33">
        <f t="shared" si="11"/>
        <v>94.05</v>
      </c>
      <c r="DC6" s="33">
        <f t="shared" si="11"/>
        <v>98.1</v>
      </c>
      <c r="DD6" s="33">
        <f t="shared" si="11"/>
        <v>97.64</v>
      </c>
      <c r="DE6" s="33">
        <f t="shared" si="11"/>
        <v>92.37</v>
      </c>
      <c r="DF6" s="33">
        <f t="shared" si="11"/>
        <v>95.04</v>
      </c>
      <c r="DG6" s="32" t="str">
        <f>IF(DG7="","",IF(DG7="-","【-】","【"&amp;SUBSTITUTE(TEXT(DG7,"#,##0.00"),"-","△")&amp;"】"))</f>
        <v>【81.06】</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3" t="str">
        <f>IF(ED7="",NA(),ED7)</f>
        <v>-</v>
      </c>
      <c r="EE6" s="33" t="str">
        <f t="shared" ref="EE6:EM6" si="14">IF(EE7="",NA(),EE7)</f>
        <v>-</v>
      </c>
      <c r="EF6" s="33" t="str">
        <f t="shared" si="14"/>
        <v>-</v>
      </c>
      <c r="EG6" s="33" t="str">
        <f t="shared" si="14"/>
        <v>-</v>
      </c>
      <c r="EH6" s="33" t="str">
        <f t="shared" si="14"/>
        <v>-</v>
      </c>
      <c r="EI6" s="33" t="str">
        <f t="shared" si="14"/>
        <v>-</v>
      </c>
      <c r="EJ6" s="33" t="str">
        <f t="shared" si="14"/>
        <v>-</v>
      </c>
      <c r="EK6" s="33" t="str">
        <f t="shared" si="14"/>
        <v>-</v>
      </c>
      <c r="EL6" s="33" t="str">
        <f t="shared" si="14"/>
        <v>-</v>
      </c>
      <c r="EM6" s="33" t="str">
        <f t="shared" si="14"/>
        <v>-</v>
      </c>
      <c r="EN6" s="32" t="str">
        <f>IF(EN7="","",IF(EN7="-","【-】","【"&amp;SUBSTITUTE(TEXT(EN7,"#,##0.00"),"-","△")&amp;"】"))</f>
        <v>【-】</v>
      </c>
    </row>
    <row r="7" spans="1:144" s="34" customFormat="1">
      <c r="A7" s="26"/>
      <c r="B7" s="35">
        <v>2014</v>
      </c>
      <c r="C7" s="35">
        <v>52027</v>
      </c>
      <c r="D7" s="35">
        <v>47</v>
      </c>
      <c r="E7" s="35">
        <v>18</v>
      </c>
      <c r="F7" s="35">
        <v>0</v>
      </c>
      <c r="G7" s="35">
        <v>0</v>
      </c>
      <c r="H7" s="35" t="s">
        <v>96</v>
      </c>
      <c r="I7" s="35" t="s">
        <v>97</v>
      </c>
      <c r="J7" s="35" t="s">
        <v>98</v>
      </c>
      <c r="K7" s="35" t="s">
        <v>99</v>
      </c>
      <c r="L7" s="35" t="s">
        <v>100</v>
      </c>
      <c r="M7" s="36" t="s">
        <v>101</v>
      </c>
      <c r="N7" s="36" t="s">
        <v>102</v>
      </c>
      <c r="O7" s="36">
        <v>7.98</v>
      </c>
      <c r="P7" s="36">
        <v>100</v>
      </c>
      <c r="Q7" s="36">
        <v>2376</v>
      </c>
      <c r="R7" s="36">
        <v>56991</v>
      </c>
      <c r="S7" s="36">
        <v>426.95</v>
      </c>
      <c r="T7" s="36">
        <v>133.47999999999999</v>
      </c>
      <c r="U7" s="36">
        <v>4516</v>
      </c>
      <c r="V7" s="36">
        <v>408.97</v>
      </c>
      <c r="W7" s="36">
        <v>11.04</v>
      </c>
      <c r="X7" s="36">
        <v>97.21</v>
      </c>
      <c r="Y7" s="36">
        <v>100.37</v>
      </c>
      <c r="Z7" s="36">
        <v>98.39</v>
      </c>
      <c r="AA7" s="36">
        <v>100.81</v>
      </c>
      <c r="AB7" s="36">
        <v>100.41</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81.510000000000005</v>
      </c>
      <c r="BF7" s="36">
        <v>37.659999999999997</v>
      </c>
      <c r="BG7" s="36">
        <v>56.85</v>
      </c>
      <c r="BH7" s="36">
        <v>35.64</v>
      </c>
      <c r="BI7" s="36">
        <v>34.72</v>
      </c>
      <c r="BJ7" s="36">
        <v>195.88</v>
      </c>
      <c r="BK7" s="36">
        <v>188.97</v>
      </c>
      <c r="BL7" s="36">
        <v>202.91</v>
      </c>
      <c r="BM7" s="36">
        <v>232.83</v>
      </c>
      <c r="BN7" s="36">
        <v>261.08</v>
      </c>
      <c r="BO7" s="36">
        <v>375.36</v>
      </c>
      <c r="BP7" s="36">
        <v>81.53</v>
      </c>
      <c r="BQ7" s="36">
        <v>79.900000000000006</v>
      </c>
      <c r="BR7" s="36">
        <v>82.5</v>
      </c>
      <c r="BS7" s="36">
        <v>82.31</v>
      </c>
      <c r="BT7" s="36">
        <v>80.239999999999995</v>
      </c>
      <c r="BU7" s="36">
        <v>69.67</v>
      </c>
      <c r="BV7" s="36">
        <v>75.040000000000006</v>
      </c>
      <c r="BW7" s="36">
        <v>72.77</v>
      </c>
      <c r="BX7" s="36">
        <v>67.92</v>
      </c>
      <c r="BY7" s="36">
        <v>68.61</v>
      </c>
      <c r="BZ7" s="36">
        <v>60.44</v>
      </c>
      <c r="CA7" s="36">
        <v>191.93</v>
      </c>
      <c r="CB7" s="36">
        <v>204.3</v>
      </c>
      <c r="CC7" s="36">
        <v>207.71</v>
      </c>
      <c r="CD7" s="36">
        <v>193.22</v>
      </c>
      <c r="CE7" s="36">
        <v>209.05</v>
      </c>
      <c r="CF7" s="36">
        <v>255.44</v>
      </c>
      <c r="CG7" s="36">
        <v>241.94</v>
      </c>
      <c r="CH7" s="36">
        <v>243.06</v>
      </c>
      <c r="CI7" s="36">
        <v>229.12</v>
      </c>
      <c r="CJ7" s="36">
        <v>241.18</v>
      </c>
      <c r="CK7" s="36">
        <v>267.61</v>
      </c>
      <c r="CL7" s="36">
        <v>47.6</v>
      </c>
      <c r="CM7" s="36">
        <v>46.43</v>
      </c>
      <c r="CN7" s="36">
        <v>46.61</v>
      </c>
      <c r="CO7" s="36">
        <v>47.83</v>
      </c>
      <c r="CP7" s="36">
        <v>43.82</v>
      </c>
      <c r="CQ7" s="36">
        <v>49.07</v>
      </c>
      <c r="CR7" s="36">
        <v>49.56</v>
      </c>
      <c r="CS7" s="36">
        <v>51.83</v>
      </c>
      <c r="CT7" s="36">
        <v>59.5</v>
      </c>
      <c r="CU7" s="36">
        <v>53.84</v>
      </c>
      <c r="CV7" s="36">
        <v>57.75</v>
      </c>
      <c r="CW7" s="36">
        <v>96.73</v>
      </c>
      <c r="CX7" s="36">
        <v>92.24</v>
      </c>
      <c r="CY7" s="36">
        <v>91.98</v>
      </c>
      <c r="CZ7" s="36">
        <v>98.75</v>
      </c>
      <c r="DA7" s="36">
        <v>97.61</v>
      </c>
      <c r="DB7" s="36">
        <v>94.05</v>
      </c>
      <c r="DC7" s="36">
        <v>98.1</v>
      </c>
      <c r="DD7" s="36">
        <v>97.64</v>
      </c>
      <c r="DE7" s="36">
        <v>92.37</v>
      </c>
      <c r="DF7" s="36">
        <v>95.04</v>
      </c>
      <c r="DG7" s="36">
        <v>81.06</v>
      </c>
      <c r="DH7" s="36"/>
      <c r="DI7" s="36"/>
      <c r="DJ7" s="36"/>
      <c r="DK7" s="36"/>
      <c r="DL7" s="36"/>
      <c r="DM7" s="36"/>
      <c r="DN7" s="36"/>
      <c r="DO7" s="36"/>
      <c r="DP7" s="36"/>
      <c r="DQ7" s="36"/>
      <c r="DR7" s="36"/>
      <c r="DS7" s="36"/>
      <c r="DT7" s="36"/>
      <c r="DU7" s="36"/>
      <c r="DV7" s="36"/>
      <c r="DW7" s="36"/>
      <c r="DX7" s="36"/>
      <c r="DY7" s="36"/>
      <c r="DZ7" s="36"/>
      <c r="EA7" s="36"/>
      <c r="EB7" s="36"/>
      <c r="EC7" s="36"/>
      <c r="ED7" s="36" t="s">
        <v>101</v>
      </c>
      <c r="EE7" s="36" t="s">
        <v>101</v>
      </c>
      <c r="EF7" s="36" t="s">
        <v>101</v>
      </c>
      <c r="EG7" s="36" t="s">
        <v>101</v>
      </c>
      <c r="EH7" s="36" t="s">
        <v>101</v>
      </c>
      <c r="EI7" s="36" t="s">
        <v>101</v>
      </c>
      <c r="EJ7" s="36" t="s">
        <v>101</v>
      </c>
      <c r="EK7" s="36" t="s">
        <v>101</v>
      </c>
      <c r="EL7" s="36" t="s">
        <v>101</v>
      </c>
      <c r="EM7" s="36" t="s">
        <v>101</v>
      </c>
      <c r="EN7" s="36" t="s">
        <v>101</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o</cp:lastModifiedBy>
  <dcterms:created xsi:type="dcterms:W3CDTF">2016-02-03T09:24:07Z</dcterms:created>
  <dcterms:modified xsi:type="dcterms:W3CDTF">2016-02-10T06:39:05Z</dcterms:modified>
</cp:coreProperties>
</file>