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>
    <mc:Choice Requires="x15">
      <x15ac:absPath xmlns:x15ac="http://schemas.microsoft.com/office/spreadsheetml/2010/11/ac" url="\\10.31.24.81\企業管理課\02_水道事業\90_庶務\03_国からの依頼\R7\20250115　公営企業に係る経営比較分析表（令和6年度決算）の分析等について（依頼）\02回答（財政課へ）\"/>
    </mc:Choice>
  </mc:AlternateContent>
  <xr:revisionPtr revIDLastSave="0" documentId="13_ncr:1_{2CC37BC8-3AF7-49C0-B224-14CA9EB8A9E9}" xr6:coauthVersionLast="47" xr6:coauthVersionMax="47" xr10:uidLastSave="{00000000-0000-0000-0000-000000000000}"/>
  <workbookProtection workbookAlgorithmName="SHA-512" workbookHashValue="kUwS3A291+1btB0UvCwTbGRORCOvBXNHLoyCqWUHYKwO2bGNvTQD5gRkp06N5955J4EF3lAz2o4DR2z2rRoVsg==" workbookSaltValue="AmkCL0EFOpxY/wJMdTX1RQ==" workbookSpinCount="100000" lockStructure="1"/>
  <bookViews>
    <workbookView xWindow="4128" yWindow="960" windowWidth="18912" windowHeight="12720" xr2:uid="{00000000-000D-0000-FFFF-FFFF00000000}"/>
  </bookViews>
  <sheets>
    <sheet name="法適用_水道事業" sheetId="4" r:id="rId1"/>
    <sheet name="データ" sheetId="5" state="hidden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<sst xmlns="http://schemas.openxmlformats.org/spreadsheetml/2006/main" count="294" uniqueCount="114">
  <si>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</si>
  <si>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</si>
  <si>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</si>
  <si>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</si>
  <si>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</si>
  <si>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</si>
  <si>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</si>
  <si>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</si>
  <si>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</si>
  <si>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</si>
  <si>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</si>
  <si>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</si>
  <si>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</si>
  <si>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</si>
  <si>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</si>
  <si>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</si>
  <si>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</si>
  <si>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</si>
  <si>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</si>
  <si>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</si>
  <si>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</si>
  <si>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</si>
  <si>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</si>
  <si>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</si>
  <si>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</si>
  <si>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</si>
  <si>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</si>
  <si>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</si>
  <si>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</si>
  <si>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</si>
  <si>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</si>
  <si>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</si>
  <si>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</si>
  <si>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</si>
  <si>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</si>
  <si>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</si>
  <si>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</si>
  <si>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</si>
  <si>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</si>
  <si>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</si>
  <si>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</si>
  <si>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</si>
  <si>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</si>
  <si>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</si>
  <si>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</si>
  <si>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</si>
  <si>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</si>
  <si>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</si>
  <si>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</si>
  <si>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</si>
  <si>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</si>
  <si>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</si>
  <si>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</si>
  <si>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</si>
  <si>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</si>
  <si>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</si>
  <si>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</si>
  <si>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</si>
  <si>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</si>
  <si>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</si>
  <si>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</si>
  <si>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</si>
  <si>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</si>
  <si>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</si>
  <si>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</si>
  <si>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</si>
  <si>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</si>
  <si>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</si>
  <si>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</si>
  <si>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</si>
  <si>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</si>
  <si>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</si>
  <si>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</si>
  <si>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</si>
  <si>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</si>
  <si>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</si>
  <si>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</si>
  <si>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</si>
  <si>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</si>
  <si>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</si>
  <si>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</si>
  <si>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</si>
  <si>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</si>
  <si>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</si>
  <si>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</si>
  <si>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</si>
  <si>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</si>
  <si>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</si>
  <si>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</si>
  <si>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</si>
  <si>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</si>
  <si>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</si>
  <si>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</si>
  <si>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能代市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</si>
  <si>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</si>
  <si>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</si>
  <si>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</si>
  <si>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</si>
  <si>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</si>
  <si>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</si>
  <si>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</si>
  <si>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</si>
  <si>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</si>
  <si>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</si>
  <si>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</si>
  <si>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</si>
  <si>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</si>
  <si>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</si>
  <si>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</si>
  <si>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</si>
  <si>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</si>
  <si>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仁鮒地区については、平成18年度までの拡張事業及び平成25年度の更新工事、令和4年度の取水ポンプ更新工事により、当面の間更新を行う予定はない。
　また、富根地区においても、当面の間大規模な更新工事を行う予定はない。</t>
    <phoneticPr fontId="4"/>
  </si>
  <si>
    <t>①経常収支比率
　経常収支比率が100%を下回り、経常損失が発生していることから、費用削減や、料金設定の見直しを行うなど数値の改善に努める。
②累積欠損金比率
　法適用開始から赤字決算であり、今後も純利益の確保が難しい経営状況となっていることから、料金収入を確保するなど、累積欠損金の解消に努める。
③流動比率
　類似団体平均より低い水準にあり、また、流動比率が100％を下回っていることから、適正な料金収入を確保するなど、流動資産の確保に努める。
④企業債残高対給水収益比率
　類似団体平均より低い水準にあるが、今後は民営簡易水道等の統合による施設整備が計画されており、企業債残高は増加する見込みとなっている。
⑤料金回収率
　類似団体平均より高い水準にあるが、料金回収率は100％を下回っており、今後は給水原価の増加も見込まれることから、適切な料金収入の確保に努める。
⑥給水原価
　類似団体平均より低い水準にあるが、昨今の物価高騰に伴う維持管理費の増加、老朽化した施設の更新に伴う資本費の増加など、給水原価は増加傾向にある。
⑦施設利用率
　類似団体平均より高い水準となっているが、人口減少に伴う配水量の減等により、利用率については減少傾向にある。
⑧有収率
　類似団体平均より高い水準にある。今後も経営状況を踏まえた漏水調査等の漏水対策を計画的に行い、有収率の維持向上を図る。</t>
    <rPh sb="268" eb="270">
      <t>トウゴウ</t>
    </rPh>
    <phoneticPr fontId="4"/>
  </si>
  <si>
    <t>　当年度は、地方公営企業法を適用した２年目の決算であり、前年度との比較を行えるようになった。
　当年度決算は昨年度から続けての赤字決算となり、経営成績や財務状況はより厳しい状況となっている。
　給水収益については、給水人口の増加が見込めず、年々減少するものと考えられ、費用については、物価上昇に伴う維持管理経費の増加が見込まれるなど、今後も厳しい経営状況が予想される。
　また、資金繰りの安定性を示す流動比率は、45.6％と100％を下回るなど、経営にあたり資金の確保が急務となっている。
　以上のことから、料金改定の実施、経営戦略の見直しを行うなど、資金確保、事業内容等について精査するなど、適切な事業運営に努めていく。</t>
    <rPh sb="48" eb="51">
      <t>トウネンド</t>
    </rPh>
    <rPh sb="51" eb="53">
      <t>ケッサン</t>
    </rPh>
    <rPh sb="54" eb="57">
      <t>サクネンド</t>
    </rPh>
    <rPh sb="59" eb="60">
      <t>ツヅ</t>
    </rPh>
    <rPh sb="63" eb="65">
      <t>アカジ</t>
    </rPh>
    <rPh sb="65" eb="67">
      <t>ケッサン</t>
    </rPh>
    <rPh sb="76" eb="80">
      <t>ザイムジョウキョウ</t>
    </rPh>
    <rPh sb="83" eb="84">
      <t>キビ</t>
    </rPh>
    <rPh sb="86" eb="88">
      <t>ジョウキョウ</t>
    </rPh>
    <rPh sb="259" eb="261">
      <t>ジッシ</t>
    </rPh>
    <rPh sb="285" eb="286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</si>
</sst>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B-4FCD-8A2C-98E423BB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0.88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B-4FCD-8A2C-98E423BB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60.13</c:v>
                </c:pt>
                <c:pt idx="4">
                  <c:v>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F90-AC5E-07FE8EAC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52.39</c:v>
                </c:pt>
                <c:pt idx="4">
                  <c:v>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2-4F90-AC5E-07FE8EAC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</c:v>
                </c:pt>
                <c:pt idx="4">
                  <c:v>76.37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6-4903-8AF5-A6CA9001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63.38</c:v>
                </c:pt>
                <c:pt idx="4">
                  <c:v>66.040000000000006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6-4903-8AF5-A6CA9001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95.06</c:v>
                </c:pt>
                <c:pt idx="4">
                  <c:v>88.85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1-4B6D-82D1-81C4A653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103.12</c:v>
                </c:pt>
                <c:pt idx="4">
                  <c:v>102.26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B6D-82D1-81C4A653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5.01</c:v>
                </c:pt>
                <c:pt idx="4">
                  <c:v>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0-4882-97FB-6B2410CD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24.27</c:v>
                </c:pt>
                <c:pt idx="4">
                  <c:v>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0-4882-97FB-6B2410CD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C-4DC7-B3F5-CB66FA5B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12.77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DC7-B3F5-CB66FA5B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110.6</c:v>
                </c:pt>
                <c:pt idx="4">
                  <c:v>139.74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F-4907-B0D5-47E52162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101.46</c:v>
                </c:pt>
                <c:pt idx="4">
                  <c:v>82.37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F-4907-B0D5-47E52162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81.42</c:v>
                </c:pt>
                <c:pt idx="4">
                  <c:v>45.55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D-4DE3-B00C-B62A850D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112.37</c:v>
                </c:pt>
                <c:pt idx="4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DE3-B00C-B62A850D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883.11</c:v>
                </c:pt>
                <c:pt idx="4">
                  <c:v>844.01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F-469E-A722-85B54FD64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1364.2</c:v>
                </c:pt>
                <c:pt idx="4">
                  <c:v>1398.03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F-469E-A722-85B54FD64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63.35</c:v>
                </c:pt>
                <c:pt idx="4">
                  <c:v>61.92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C-4CF3-A2F6-531F9D48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38.58</c:v>
                </c:pt>
                <c:pt idx="4">
                  <c:v>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CF3-A2F6-531F9D48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162.96</c:v>
                </c:pt>
                <c:pt idx="4">
                  <c:v>169.04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2-4D5F-A298-EA45B19E6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448.81</c:v>
                </c:pt>
                <c:pt idx="4">
                  <c:v>392.81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2-4D5F-A298-EA45B19E6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J57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秋田県　能代市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47247</v>
      </c>
      <c r="AM8" s="44"/>
      <c r="AN8" s="44"/>
      <c r="AO8" s="44"/>
      <c r="AP8" s="44"/>
      <c r="AQ8" s="44"/>
      <c r="AR8" s="44"/>
      <c r="AS8" s="44"/>
      <c r="AT8" s="45">
        <f>データ!$S$6</f>
        <v>426.95</v>
      </c>
      <c r="AU8" s="46"/>
      <c r="AV8" s="46"/>
      <c r="AW8" s="46"/>
      <c r="AX8" s="46"/>
      <c r="AY8" s="46"/>
      <c r="AZ8" s="46"/>
      <c r="BA8" s="46"/>
      <c r="BB8" s="47">
        <f>データ!$T$6</f>
        <v>110.66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53.6</v>
      </c>
      <c r="J10" s="46"/>
      <c r="K10" s="46"/>
      <c r="L10" s="46"/>
      <c r="M10" s="46"/>
      <c r="N10" s="46"/>
      <c r="O10" s="80"/>
      <c r="P10" s="47">
        <f>データ!$P$6</f>
        <v>3.41</v>
      </c>
      <c r="Q10" s="47"/>
      <c r="R10" s="47"/>
      <c r="S10" s="47"/>
      <c r="T10" s="47"/>
      <c r="U10" s="47"/>
      <c r="V10" s="47"/>
      <c r="W10" s="44">
        <f>データ!$Q$6</f>
        <v>1760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1599</v>
      </c>
      <c r="AM10" s="44"/>
      <c r="AN10" s="44"/>
      <c r="AO10" s="44"/>
      <c r="AP10" s="44"/>
      <c r="AQ10" s="44"/>
      <c r="AR10" s="44"/>
      <c r="AS10" s="44"/>
      <c r="AT10" s="45">
        <f>データ!$V$6</f>
        <v>2.4300000000000002</v>
      </c>
      <c r="AU10" s="46"/>
      <c r="AV10" s="46"/>
      <c r="AW10" s="46"/>
      <c r="AX10" s="46"/>
      <c r="AY10" s="46"/>
      <c r="AZ10" s="46"/>
      <c r="BA10" s="46"/>
      <c r="BB10" s="47">
        <f>データ!$W$6</f>
        <v>658.02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tJ1KdrMjl13eVF4Ve8eeBY5SeRTd5uM6lFmRAem9uijgF/ScGbz7VKKEv5CiuCXjLcf9kSm045snonQfbeyGOQ==" saltValue="U9ZqjSidXuOLyVZhS36vk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52027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秋田県　能代市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53.6</v>
      </c>
      <c r="P6" s="21">
        <f t="shared" si="3"/>
        <v>3.41</v>
      </c>
      <c r="Q6" s="21">
        <f t="shared" si="3"/>
        <v>1760</v>
      </c>
      <c r="R6" s="21">
        <f t="shared" si="3"/>
        <v>47247</v>
      </c>
      <c r="S6" s="21">
        <f t="shared" si="3"/>
        <v>426.95</v>
      </c>
      <c r="T6" s="21">
        <f t="shared" si="3"/>
        <v>110.66</v>
      </c>
      <c r="U6" s="21">
        <f t="shared" si="3"/>
        <v>1599</v>
      </c>
      <c r="V6" s="21">
        <f t="shared" si="3"/>
        <v>2.4300000000000002</v>
      </c>
      <c r="W6" s="21">
        <f t="shared" si="3"/>
        <v>658.02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>
        <f t="shared" si="4"/>
        <v>95.06</v>
      </c>
      <c r="AB6" s="22">
        <f t="shared" si="4"/>
        <v>88.85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>
        <f t="shared" si="4"/>
        <v>103.12</v>
      </c>
      <c r="AG6" s="22">
        <f t="shared" si="4"/>
        <v>102.26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>
        <f t="shared" si="5"/>
        <v>110.6</v>
      </c>
      <c r="AM6" s="22">
        <f t="shared" si="5"/>
        <v>139.74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>
        <f t="shared" si="5"/>
        <v>101.46</v>
      </c>
      <c r="AR6" s="22">
        <f t="shared" si="5"/>
        <v>82.37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>
        <f t="shared" si="6"/>
        <v>81.42</v>
      </c>
      <c r="AX6" s="22">
        <f t="shared" si="6"/>
        <v>45.55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>
        <f t="shared" si="6"/>
        <v>112.37</v>
      </c>
      <c r="BC6" s="22">
        <f t="shared" si="6"/>
        <v>101.6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>
        <f t="shared" si="7"/>
        <v>883.11</v>
      </c>
      <c r="BI6" s="22">
        <f t="shared" si="7"/>
        <v>844.01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>
        <f t="shared" si="7"/>
        <v>1364.2</v>
      </c>
      <c r="BN6" s="22">
        <f t="shared" si="7"/>
        <v>1398.03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>
        <f t="shared" si="8"/>
        <v>63.35</v>
      </c>
      <c r="BT6" s="22">
        <f t="shared" si="8"/>
        <v>61.92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>
        <f t="shared" si="8"/>
        <v>38.58</v>
      </c>
      <c r="BY6" s="22">
        <f t="shared" si="8"/>
        <v>39.15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>
        <f t="shared" si="9"/>
        <v>162.96</v>
      </c>
      <c r="CE6" s="22">
        <f t="shared" si="9"/>
        <v>169.04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>
        <f t="shared" si="9"/>
        <v>448.81</v>
      </c>
      <c r="CJ6" s="22">
        <f t="shared" si="9"/>
        <v>392.81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>
        <f t="shared" si="10"/>
        <v>60.13</v>
      </c>
      <c r="CP6" s="22">
        <f t="shared" si="10"/>
        <v>59.07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>
        <f t="shared" si="10"/>
        <v>52.39</v>
      </c>
      <c r="CU6" s="22">
        <f t="shared" si="10"/>
        <v>29.19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>
        <f t="shared" si="11"/>
        <v>78</v>
      </c>
      <c r="DA6" s="22">
        <f t="shared" si="11"/>
        <v>76.37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>
        <f t="shared" si="11"/>
        <v>63.38</v>
      </c>
      <c r="DF6" s="22">
        <f t="shared" si="11"/>
        <v>66.040000000000006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>
        <f t="shared" si="12"/>
        <v>5.01</v>
      </c>
      <c r="DL6" s="22">
        <f t="shared" si="12"/>
        <v>8.94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>
        <f t="shared" si="12"/>
        <v>24.27</v>
      </c>
      <c r="DQ6" s="22">
        <f t="shared" si="12"/>
        <v>28.04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1">
        <f t="shared" si="13"/>
        <v>0</v>
      </c>
      <c r="DW6" s="22">
        <f t="shared" si="13"/>
        <v>0.13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>
        <f t="shared" si="13"/>
        <v>12.77</v>
      </c>
      <c r="EB6" s="22">
        <f t="shared" si="13"/>
        <v>11.15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1">
        <f t="shared" si="14"/>
        <v>0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>
        <f t="shared" si="14"/>
        <v>0.88</v>
      </c>
      <c r="EM6" s="22">
        <f t="shared" si="14"/>
        <v>0.25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2">
      <c r="A7" s="15"/>
      <c r="B7" s="24">
        <v>2024</v>
      </c>
      <c r="C7" s="24">
        <v>52027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53.6</v>
      </c>
      <c r="P7" s="25">
        <v>3.41</v>
      </c>
      <c r="Q7" s="25">
        <v>1760</v>
      </c>
      <c r="R7" s="25">
        <v>47247</v>
      </c>
      <c r="S7" s="25">
        <v>426.95</v>
      </c>
      <c r="T7" s="25">
        <v>110.66</v>
      </c>
      <c r="U7" s="25">
        <v>1599</v>
      </c>
      <c r="V7" s="25">
        <v>2.4300000000000002</v>
      </c>
      <c r="W7" s="25">
        <v>658.02</v>
      </c>
      <c r="X7" s="25" t="s">
        <v>99</v>
      </c>
      <c r="Y7" s="25" t="s">
        <v>99</v>
      </c>
      <c r="Z7" s="25" t="s">
        <v>99</v>
      </c>
      <c r="AA7" s="25">
        <v>95.06</v>
      </c>
      <c r="AB7" s="25">
        <v>88.85</v>
      </c>
      <c r="AC7" s="25" t="s">
        <v>99</v>
      </c>
      <c r="AD7" s="25" t="s">
        <v>99</v>
      </c>
      <c r="AE7" s="25" t="s">
        <v>99</v>
      </c>
      <c r="AF7" s="25">
        <v>103.12</v>
      </c>
      <c r="AG7" s="25">
        <v>102.26</v>
      </c>
      <c r="AH7" s="25">
        <v>102.02</v>
      </c>
      <c r="AI7" s="25" t="s">
        <v>99</v>
      </c>
      <c r="AJ7" s="25" t="s">
        <v>99</v>
      </c>
      <c r="AK7" s="25" t="s">
        <v>99</v>
      </c>
      <c r="AL7" s="25">
        <v>110.6</v>
      </c>
      <c r="AM7" s="25">
        <v>139.74</v>
      </c>
      <c r="AN7" s="25" t="s">
        <v>99</v>
      </c>
      <c r="AO7" s="25" t="s">
        <v>99</v>
      </c>
      <c r="AP7" s="25" t="s">
        <v>99</v>
      </c>
      <c r="AQ7" s="25">
        <v>101.46</v>
      </c>
      <c r="AR7" s="25">
        <v>82.37</v>
      </c>
      <c r="AS7" s="25">
        <v>26.96</v>
      </c>
      <c r="AT7" s="25" t="s">
        <v>99</v>
      </c>
      <c r="AU7" s="25" t="s">
        <v>99</v>
      </c>
      <c r="AV7" s="25" t="s">
        <v>99</v>
      </c>
      <c r="AW7" s="25">
        <v>81.42</v>
      </c>
      <c r="AX7" s="25">
        <v>45.55</v>
      </c>
      <c r="AY7" s="25" t="s">
        <v>99</v>
      </c>
      <c r="AZ7" s="25" t="s">
        <v>99</v>
      </c>
      <c r="BA7" s="25" t="s">
        <v>99</v>
      </c>
      <c r="BB7" s="25">
        <v>112.37</v>
      </c>
      <c r="BC7" s="25">
        <v>101.6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>
        <v>883.11</v>
      </c>
      <c r="BI7" s="25">
        <v>844.01</v>
      </c>
      <c r="BJ7" s="25" t="s">
        <v>99</v>
      </c>
      <c r="BK7" s="25" t="s">
        <v>99</v>
      </c>
      <c r="BL7" s="25" t="s">
        <v>99</v>
      </c>
      <c r="BM7" s="25">
        <v>1364.2</v>
      </c>
      <c r="BN7" s="25">
        <v>1398.03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>
        <v>63.35</v>
      </c>
      <c r="BT7" s="25">
        <v>61.92</v>
      </c>
      <c r="BU7" s="25" t="s">
        <v>99</v>
      </c>
      <c r="BV7" s="25" t="s">
        <v>99</v>
      </c>
      <c r="BW7" s="25" t="s">
        <v>99</v>
      </c>
      <c r="BX7" s="25">
        <v>38.58</v>
      </c>
      <c r="BY7" s="25">
        <v>39.15</v>
      </c>
      <c r="BZ7" s="25">
        <v>56.19</v>
      </c>
      <c r="CA7" s="25" t="s">
        <v>99</v>
      </c>
      <c r="CB7" s="25" t="s">
        <v>99</v>
      </c>
      <c r="CC7" s="25" t="s">
        <v>99</v>
      </c>
      <c r="CD7" s="25">
        <v>162.96</v>
      </c>
      <c r="CE7" s="25">
        <v>169.04</v>
      </c>
      <c r="CF7" s="25" t="s">
        <v>99</v>
      </c>
      <c r="CG7" s="25" t="s">
        <v>99</v>
      </c>
      <c r="CH7" s="25" t="s">
        <v>99</v>
      </c>
      <c r="CI7" s="25">
        <v>448.81</v>
      </c>
      <c r="CJ7" s="25">
        <v>392.81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>
        <v>60.13</v>
      </c>
      <c r="CP7" s="25">
        <v>59.07</v>
      </c>
      <c r="CQ7" s="25" t="s">
        <v>99</v>
      </c>
      <c r="CR7" s="25" t="s">
        <v>99</v>
      </c>
      <c r="CS7" s="25" t="s">
        <v>99</v>
      </c>
      <c r="CT7" s="25">
        <v>52.39</v>
      </c>
      <c r="CU7" s="25">
        <v>29.19</v>
      </c>
      <c r="CV7" s="25">
        <v>48.33</v>
      </c>
      <c r="CW7" s="25" t="s">
        <v>99</v>
      </c>
      <c r="CX7" s="25" t="s">
        <v>99</v>
      </c>
      <c r="CY7" s="25" t="s">
        <v>99</v>
      </c>
      <c r="CZ7" s="25">
        <v>78</v>
      </c>
      <c r="DA7" s="25">
        <v>76.37</v>
      </c>
      <c r="DB7" s="25" t="s">
        <v>99</v>
      </c>
      <c r="DC7" s="25" t="s">
        <v>99</v>
      </c>
      <c r="DD7" s="25" t="s">
        <v>99</v>
      </c>
      <c r="DE7" s="25">
        <v>63.38</v>
      </c>
      <c r="DF7" s="25">
        <v>66.040000000000006</v>
      </c>
      <c r="DG7" s="25">
        <v>70.34</v>
      </c>
      <c r="DH7" s="25" t="s">
        <v>99</v>
      </c>
      <c r="DI7" s="25" t="s">
        <v>99</v>
      </c>
      <c r="DJ7" s="25" t="s">
        <v>99</v>
      </c>
      <c r="DK7" s="25">
        <v>5.01</v>
      </c>
      <c r="DL7" s="25">
        <v>8.94</v>
      </c>
      <c r="DM7" s="25" t="s">
        <v>99</v>
      </c>
      <c r="DN7" s="25" t="s">
        <v>99</v>
      </c>
      <c r="DO7" s="25" t="s">
        <v>99</v>
      </c>
      <c r="DP7" s="25">
        <v>24.27</v>
      </c>
      <c r="DQ7" s="25">
        <v>28.04</v>
      </c>
      <c r="DR7" s="25">
        <v>35.5</v>
      </c>
      <c r="DS7" s="25" t="s">
        <v>99</v>
      </c>
      <c r="DT7" s="25" t="s">
        <v>99</v>
      </c>
      <c r="DU7" s="25" t="s">
        <v>99</v>
      </c>
      <c r="DV7" s="25">
        <v>0</v>
      </c>
      <c r="DW7" s="25">
        <v>0.13</v>
      </c>
      <c r="DX7" s="25" t="s">
        <v>99</v>
      </c>
      <c r="DY7" s="25" t="s">
        <v>99</v>
      </c>
      <c r="DZ7" s="25" t="s">
        <v>99</v>
      </c>
      <c r="EA7" s="25">
        <v>12.77</v>
      </c>
      <c r="EB7" s="25">
        <v>11.15</v>
      </c>
      <c r="EC7" s="25">
        <v>16.16</v>
      </c>
      <c r="ED7" s="25" t="s">
        <v>99</v>
      </c>
      <c r="EE7" s="25" t="s">
        <v>99</v>
      </c>
      <c r="EF7" s="25" t="s">
        <v>99</v>
      </c>
      <c r="EG7" s="25">
        <v>0</v>
      </c>
      <c r="EH7" s="25">
        <v>0</v>
      </c>
      <c r="EI7" s="25" t="s">
        <v>99</v>
      </c>
      <c r="EJ7" s="25" t="s">
        <v>99</v>
      </c>
      <c r="EK7" s="25" t="s">
        <v>99</v>
      </c>
      <c r="EL7" s="25">
        <v>0.88</v>
      </c>
      <c r="EM7" s="25">
        <v>0.25</v>
      </c>
      <c r="EN7" s="25">
        <v>0.28000000000000003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108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近藤 健介</cp:lastModifiedBy>
  <cp:lastPrinted>2026-01-16T02:28:20Z</cp:lastPrinted>
  <dcterms:created xsi:type="dcterms:W3CDTF">2025-12-12T09:11:38Z</dcterms:created>
  <dcterms:modified xsi:type="dcterms:W3CDTF">2026-01-16T02:41:17Z</dcterms:modified>
  <cp:category/>
</cp:coreProperties>
</file>