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31.16.112\行政係\⑧議会議案、条例法令関係\❸例規\条例規則等\要綱集\R050930追録第30号\新規\"/>
    </mc:Choice>
  </mc:AlternateContent>
  <bookViews>
    <workbookView xWindow="0" yWindow="0" windowWidth="28800" windowHeight="10710"/>
  </bookViews>
  <sheets>
    <sheet name="様式第１号" sheetId="2" r:id="rId1"/>
    <sheet name="様式第２号" sheetId="1" r:id="rId2"/>
    <sheet name="様式第３号" sheetId="3" r:id="rId3"/>
    <sheet name="（別紙）平均利用児童数計算表" sheetId="4" r:id="rId4"/>
  </sheets>
  <definedNames>
    <definedName name="_xlnm.Print_Area" localSheetId="3">'（別紙）平均利用児童数計算表'!$A$1:$R$57</definedName>
    <definedName name="_xlnm.Print_Area" localSheetId="0">様式第１号!$A$1:$AH$27</definedName>
    <definedName name="_xlnm.Print_Area" localSheetId="1">様式第２号!$A$1:$AT$22</definedName>
    <definedName name="_xlnm.Print_Area" localSheetId="2">様式第３号!$A$1:$AH$36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2" l="1"/>
  <c r="F17" i="3" l="1"/>
  <c r="L28" i="3" s="1"/>
  <c r="V28" i="3" s="1"/>
  <c r="L35" i="3" s="1"/>
  <c r="V22" i="1"/>
  <c r="P52" i="4" l="1"/>
  <c r="O52" i="4"/>
  <c r="N52" i="4"/>
  <c r="M52" i="4"/>
  <c r="L52" i="4"/>
  <c r="K52" i="4"/>
  <c r="J52" i="4"/>
  <c r="I52" i="4"/>
  <c r="H52" i="4"/>
  <c r="G52" i="4"/>
  <c r="H51" i="4"/>
  <c r="G51" i="4"/>
  <c r="F51" i="4"/>
  <c r="F52" i="4" s="1"/>
  <c r="E51" i="4"/>
  <c r="E52" i="4" s="1"/>
  <c r="Q50" i="4"/>
  <c r="H50" i="4"/>
  <c r="G50" i="4"/>
  <c r="F50" i="4"/>
  <c r="E50" i="4"/>
  <c r="Q49" i="4"/>
  <c r="H49" i="4"/>
  <c r="G49" i="4"/>
  <c r="F49" i="4"/>
  <c r="E49" i="4"/>
  <c r="Q48" i="4"/>
  <c r="H48" i="4"/>
  <c r="G48" i="4"/>
  <c r="F48" i="4"/>
  <c r="E48" i="4"/>
  <c r="Q47" i="4"/>
  <c r="H47" i="4"/>
  <c r="G47" i="4"/>
  <c r="F47" i="4"/>
  <c r="E47" i="4"/>
  <c r="H37" i="4"/>
  <c r="G37" i="4"/>
  <c r="F37" i="4"/>
  <c r="E37" i="4"/>
  <c r="Q35" i="4"/>
  <c r="P35" i="4"/>
  <c r="O35" i="4"/>
  <c r="N35" i="4"/>
  <c r="M35" i="4"/>
  <c r="L35" i="4"/>
  <c r="K35" i="4"/>
  <c r="J35" i="4"/>
  <c r="I35" i="4"/>
  <c r="Q34" i="4"/>
  <c r="P34" i="4"/>
  <c r="O34" i="4"/>
  <c r="N34" i="4"/>
  <c r="M34" i="4"/>
  <c r="L34" i="4"/>
  <c r="K34" i="4"/>
  <c r="J34" i="4"/>
  <c r="I34" i="4"/>
  <c r="Q33" i="4"/>
  <c r="P33" i="4"/>
  <c r="O33" i="4"/>
  <c r="N33" i="4"/>
  <c r="M33" i="4"/>
  <c r="L33" i="4"/>
  <c r="K33" i="4"/>
  <c r="J33" i="4"/>
  <c r="I33" i="4"/>
  <c r="Q32" i="4"/>
  <c r="P32" i="4"/>
  <c r="O32" i="4"/>
  <c r="N32" i="4"/>
  <c r="M32" i="4"/>
  <c r="L32" i="4"/>
  <c r="K32" i="4"/>
  <c r="J32" i="4"/>
  <c r="I32" i="4"/>
  <c r="P27" i="4"/>
  <c r="O27" i="4"/>
  <c r="N27" i="4"/>
  <c r="M27" i="4"/>
  <c r="L27" i="4"/>
  <c r="K27" i="4"/>
  <c r="J27" i="4"/>
  <c r="I27" i="4"/>
  <c r="H27" i="4"/>
  <c r="G27" i="4"/>
  <c r="F27" i="4"/>
  <c r="E27" i="4"/>
  <c r="P26" i="4"/>
  <c r="P36" i="4" s="1"/>
  <c r="P37" i="4" s="1"/>
  <c r="O26" i="4"/>
  <c r="O36" i="4" s="1"/>
  <c r="O37" i="4" s="1"/>
  <c r="N26" i="4"/>
  <c r="N36" i="4" s="1"/>
  <c r="N37" i="4" s="1"/>
  <c r="M26" i="4"/>
  <c r="M36" i="4" s="1"/>
  <c r="M37" i="4" s="1"/>
  <c r="L26" i="4"/>
  <c r="L36" i="4" s="1"/>
  <c r="L37" i="4" s="1"/>
  <c r="K26" i="4"/>
  <c r="K36" i="4" s="1"/>
  <c r="K37" i="4" s="1"/>
  <c r="J26" i="4"/>
  <c r="J36" i="4" s="1"/>
  <c r="J37" i="4" s="1"/>
  <c r="I26" i="4"/>
  <c r="I36" i="4" s="1"/>
  <c r="H26" i="4"/>
  <c r="G26" i="4"/>
  <c r="F26" i="4"/>
  <c r="Q25" i="4"/>
  <c r="Q27" i="4" s="1"/>
  <c r="P24" i="4"/>
  <c r="O24" i="4"/>
  <c r="N24" i="4"/>
  <c r="M24" i="4"/>
  <c r="L24" i="4"/>
  <c r="K24" i="4"/>
  <c r="J24" i="4"/>
  <c r="I24" i="4"/>
  <c r="H24" i="4"/>
  <c r="G24" i="4"/>
  <c r="F24" i="4"/>
  <c r="Q23" i="4"/>
  <c r="P22" i="4"/>
  <c r="O22" i="4"/>
  <c r="N22" i="4"/>
  <c r="M22" i="4"/>
  <c r="L22" i="4"/>
  <c r="K22" i="4"/>
  <c r="J22" i="4"/>
  <c r="I22" i="4"/>
  <c r="H22" i="4"/>
  <c r="G22" i="4"/>
  <c r="F22" i="4"/>
  <c r="Q21" i="4"/>
  <c r="P20" i="4"/>
  <c r="O20" i="4"/>
  <c r="N20" i="4"/>
  <c r="M20" i="4"/>
  <c r="L20" i="4"/>
  <c r="K20" i="4"/>
  <c r="J20" i="4"/>
  <c r="I20" i="4"/>
  <c r="H20" i="4"/>
  <c r="G20" i="4"/>
  <c r="F20" i="4"/>
  <c r="Q19" i="4"/>
  <c r="P18" i="4"/>
  <c r="O18" i="4"/>
  <c r="N18" i="4"/>
  <c r="M18" i="4"/>
  <c r="L18" i="4"/>
  <c r="K18" i="4"/>
  <c r="J18" i="4"/>
  <c r="I18" i="4"/>
  <c r="H18" i="4"/>
  <c r="G18" i="4"/>
  <c r="F18" i="4"/>
  <c r="Q17" i="4"/>
  <c r="AD20" i="1"/>
  <c r="AD19" i="1"/>
  <c r="AD18" i="1"/>
  <c r="AD17" i="1"/>
  <c r="AD16" i="1"/>
  <c r="AD15" i="1"/>
  <c r="AD14" i="1"/>
  <c r="AD13" i="1"/>
  <c r="AD12" i="1"/>
  <c r="AD11" i="1"/>
  <c r="AD22" i="1" s="1"/>
  <c r="AH4" i="1"/>
  <c r="Q51" i="4" l="1"/>
  <c r="Q52" i="4" s="1"/>
  <c r="Q36" i="4"/>
  <c r="Q37" i="4" s="1"/>
  <c r="I37" i="4"/>
</calcChain>
</file>

<file path=xl/sharedStrings.xml><?xml version="1.0" encoding="utf-8"?>
<sst xmlns="http://schemas.openxmlformats.org/spreadsheetml/2006/main" count="228" uniqueCount="117">
  <si>
    <t>令和</t>
    <rPh sb="0" eb="2">
      <t>れいわ</t>
    </rPh>
    <phoneticPr fontId="2" type="Hiragana"/>
  </si>
  <si>
    <t>⑤</t>
  </si>
  <si>
    <r>
      <t>※　利用児童数には、一時預かり事業の利用に係るものは</t>
    </r>
    <r>
      <rPr>
        <u/>
        <sz val="10"/>
        <color theme="1"/>
        <rFont val="HGｺﾞｼｯｸM"/>
        <family val="3"/>
        <charset val="128"/>
      </rPr>
      <t>含まない</t>
    </r>
    <r>
      <rPr>
        <sz val="10"/>
        <color theme="1"/>
        <rFont val="HGｺﾞｼｯｸM"/>
        <family val="3"/>
        <charset val="128"/>
      </rPr>
      <t>ものとする。</t>
    </r>
    <rPh sb="2" eb="4">
      <t>りよう</t>
    </rPh>
    <rPh sb="4" eb="7">
      <t>じどうすう</t>
    </rPh>
    <rPh sb="10" eb="12">
      <t>いちじ</t>
    </rPh>
    <rPh sb="12" eb="13">
      <t>あず</t>
    </rPh>
    <rPh sb="15" eb="17">
      <t>じぎょう</t>
    </rPh>
    <rPh sb="18" eb="20">
      <t>りよう</t>
    </rPh>
    <rPh sb="21" eb="22">
      <t>かか</t>
    </rPh>
    <rPh sb="26" eb="27">
      <t>ふく</t>
    </rPh>
    <phoneticPr fontId="2" type="Hiragana"/>
  </si>
  <si>
    <t>代表者
役職氏名</t>
    <rPh sb="0" eb="3">
      <t>だいひょうしゃ</t>
    </rPh>
    <rPh sb="4" eb="6">
      <t>やくしょく</t>
    </rPh>
    <rPh sb="6" eb="7">
      <t>し</t>
    </rPh>
    <rPh sb="7" eb="8">
      <t>めい</t>
    </rPh>
    <phoneticPr fontId="2" type="Hiragana"/>
  </si>
  <si>
    <t>（２）前年実績による令和５年度見込み年齢別平均利用児童数</t>
    <rPh sb="3" eb="5">
      <t>ゼンネン</t>
    </rPh>
    <rPh sb="5" eb="7">
      <t>ジッセキ</t>
    </rPh>
    <rPh sb="10" eb="12">
      <t>レイワ</t>
    </rPh>
    <rPh sb="13" eb="15">
      <t>ネンド</t>
    </rPh>
    <rPh sb="15" eb="17">
      <t>ミコ</t>
    </rPh>
    <rPh sb="18" eb="20">
      <t>ネンレイ</t>
    </rPh>
    <rPh sb="20" eb="21">
      <t>ベツ</t>
    </rPh>
    <rPh sb="21" eb="23">
      <t>ヘイキン</t>
    </rPh>
    <rPh sb="23" eb="25">
      <t>リヨウ</t>
    </rPh>
    <rPh sb="25" eb="28">
      <t>ジドウスウ</t>
    </rPh>
    <phoneticPr fontId="2"/>
  </si>
  <si>
    <t>日</t>
    <rPh sb="0" eb="1">
      <t>にち</t>
    </rPh>
    <phoneticPr fontId="2" type="Hiragana"/>
  </si>
  <si>
    <t>所在地</t>
    <rPh sb="0" eb="3">
      <t>しょざいち</t>
    </rPh>
    <phoneticPr fontId="2" type="Hiragana"/>
  </si>
  <si>
    <t>年</t>
    <rPh sb="0" eb="1">
      <t>ねん</t>
    </rPh>
    <phoneticPr fontId="2" type="Hiragana"/>
  </si>
  <si>
    <t>対象施設一覧表</t>
    <rPh sb="0" eb="2">
      <t>たいしょう</t>
    </rPh>
    <rPh sb="2" eb="4">
      <t>しせつ</t>
    </rPh>
    <rPh sb="4" eb="7">
      <t>いちらんひょう</t>
    </rPh>
    <phoneticPr fontId="2" type="Hiragana"/>
  </si>
  <si>
    <t>月</t>
    <rPh sb="0" eb="1">
      <t>がつ</t>
    </rPh>
    <phoneticPr fontId="2" type="Hiragana"/>
  </si>
  <si>
    <t>書類名</t>
    <rPh sb="0" eb="2">
      <t>しょるい</t>
    </rPh>
    <rPh sb="2" eb="3">
      <t>めい</t>
    </rPh>
    <phoneticPr fontId="2" type="Hiragana"/>
  </si>
  <si>
    <t>見込み（４月実績×（１）で算出された伸び率）</t>
    <rPh sb="0" eb="2">
      <t>ミコ</t>
    </rPh>
    <phoneticPr fontId="2"/>
  </si>
  <si>
    <t>（保育所等）</t>
    <rPh sb="1" eb="4">
      <t>ほいくしょ</t>
    </rPh>
    <rPh sb="4" eb="5">
      <t>とう</t>
    </rPh>
    <phoneticPr fontId="2" type="Hiragana"/>
  </si>
  <si>
    <t>１　利用児童数</t>
    <rPh sb="2" eb="4">
      <t>りよう</t>
    </rPh>
    <rPh sb="4" eb="7">
      <t>じどうすう</t>
    </rPh>
    <phoneticPr fontId="2" type="Hiragana"/>
  </si>
  <si>
    <t>補助金等の名称</t>
    <rPh sb="0" eb="3">
      <t>ほじょきん</t>
    </rPh>
    <rPh sb="3" eb="4">
      <t>とう</t>
    </rPh>
    <rPh sb="5" eb="7">
      <t>めいしょう</t>
    </rPh>
    <phoneticPr fontId="2" type="Hiragana"/>
  </si>
  <si>
    <t>（１）令和４年度実績</t>
  </si>
  <si>
    <t>補助額
計算書</t>
    <rPh sb="0" eb="3">
      <t>ほじょがく</t>
    </rPh>
    <rPh sb="4" eb="7">
      <t>けいさんしょ</t>
    </rPh>
    <phoneticPr fontId="2" type="Hiragana"/>
  </si>
  <si>
    <t>児童数</t>
    <rPh sb="0" eb="3">
      <t>ジドウスウ</t>
    </rPh>
    <phoneticPr fontId="2"/>
  </si>
  <si>
    <t>令和５年度</t>
    <rPh sb="0" eb="2">
      <t>レイワ</t>
    </rPh>
    <rPh sb="3" eb="5">
      <t>ネンド</t>
    </rPh>
    <phoneticPr fontId="2"/>
  </si>
  <si>
    <t>補助金等申請額</t>
    <rPh sb="0" eb="3">
      <t>ほじょきん</t>
    </rPh>
    <rPh sb="3" eb="4">
      <t>とう</t>
    </rPh>
    <rPh sb="4" eb="7">
      <t>しんせいがく</t>
    </rPh>
    <phoneticPr fontId="2" type="Hiragana"/>
  </si>
  <si>
    <t>市町村名</t>
    <rPh sb="0" eb="3">
      <t>しちょうそん</t>
    </rPh>
    <rPh sb="3" eb="4">
      <t>めい</t>
    </rPh>
    <phoneticPr fontId="2" type="Hiragana"/>
  </si>
  <si>
    <t>金</t>
    <rPh sb="0" eb="1">
      <t>きん</t>
    </rPh>
    <phoneticPr fontId="2" type="Hiragana"/>
  </si>
  <si>
    <t>令和５年４月初日利用児童数</t>
    <rPh sb="0" eb="2">
      <t>れいわ</t>
    </rPh>
    <rPh sb="3" eb="4">
      <t>ねん</t>
    </rPh>
    <rPh sb="5" eb="6">
      <t>がつ</t>
    </rPh>
    <rPh sb="6" eb="8">
      <t>しょにち</t>
    </rPh>
    <rPh sb="8" eb="10">
      <t>りよう</t>
    </rPh>
    <rPh sb="10" eb="13">
      <t>じどうすう</t>
    </rPh>
    <phoneticPr fontId="2" type="Hiragana"/>
  </si>
  <si>
    <t>円</t>
    <rPh sb="0" eb="1">
      <t>えん</t>
    </rPh>
    <phoneticPr fontId="2" type="Hiragana"/>
  </si>
  <si>
    <t>添付書類</t>
    <rPh sb="0" eb="2">
      <t>てんぷ</t>
    </rPh>
    <rPh sb="2" eb="4">
      <t>しょるい</t>
    </rPh>
    <phoneticPr fontId="2" type="Hiragana"/>
  </si>
  <si>
    <t>チェック欄</t>
    <rPh sb="4" eb="5">
      <t>らん</t>
    </rPh>
    <phoneticPr fontId="2" type="Hiragana"/>
  </si>
  <si>
    <t>（２）令和５年度中施設を運営しない月に係る控除額（※新設・休廃止等の場合）</t>
    <rPh sb="3" eb="5">
      <t>れいわ</t>
    </rPh>
    <rPh sb="6" eb="8">
      <t>ねんど</t>
    </rPh>
    <rPh sb="8" eb="9">
      <t>ちゅう</t>
    </rPh>
    <rPh sb="9" eb="11">
      <t>しせつ</t>
    </rPh>
    <rPh sb="12" eb="14">
      <t>うんえい</t>
    </rPh>
    <rPh sb="17" eb="18">
      <t>つき</t>
    </rPh>
    <rPh sb="19" eb="20">
      <t>かか</t>
    </rPh>
    <rPh sb="21" eb="23">
      <t>こうじょ</t>
    </rPh>
    <rPh sb="23" eb="24">
      <t>がく</t>
    </rPh>
    <rPh sb="26" eb="28">
      <t>しんせつ</t>
    </rPh>
    <rPh sb="29" eb="32">
      <t>きゅうはいし</t>
    </rPh>
    <rPh sb="32" eb="33">
      <t>とう</t>
    </rPh>
    <rPh sb="34" eb="36">
      <t>ばあい</t>
    </rPh>
    <phoneticPr fontId="2" type="Hiragana"/>
  </si>
  <si>
    <t>作成担当者</t>
    <rPh sb="0" eb="2">
      <t>さくせい</t>
    </rPh>
    <rPh sb="2" eb="5">
      <t>たんとうしゃ</t>
    </rPh>
    <phoneticPr fontId="2" type="Hiragana"/>
  </si>
  <si>
    <t>施設名</t>
    <rPh sb="0" eb="2">
      <t>しせつ</t>
    </rPh>
    <rPh sb="2" eb="3">
      <t>な</t>
    </rPh>
    <phoneticPr fontId="2" type="Hiragana"/>
  </si>
  <si>
    <t>電話番号</t>
    <rPh sb="0" eb="2">
      <t>でんわ</t>
    </rPh>
    <rPh sb="2" eb="4">
      <t>ばんごう</t>
    </rPh>
    <phoneticPr fontId="2" type="Hiragana"/>
  </si>
  <si>
    <t>申請者</t>
    <rPh sb="0" eb="3">
      <t>しんせいしゃ</t>
    </rPh>
    <phoneticPr fontId="2" type="Hiragana"/>
  </si>
  <si>
    <t>施設類型</t>
    <rPh sb="0" eb="2">
      <t>しせつ</t>
    </rPh>
    <rPh sb="2" eb="4">
      <t>るいけい</t>
    </rPh>
    <phoneticPr fontId="2" type="Hiragana"/>
  </si>
  <si>
    <t>合計</t>
    <rPh sb="0" eb="2">
      <t>ごうけい</t>
    </rPh>
    <phoneticPr fontId="2" type="Hiragana"/>
  </si>
  <si>
    <t>人</t>
    <rPh sb="0" eb="1">
      <t>にん</t>
    </rPh>
    <phoneticPr fontId="2" type="Hiragana"/>
  </si>
  <si>
    <t>補助額計</t>
    <rPh sb="0" eb="3">
      <t>ほじょがく</t>
    </rPh>
    <rPh sb="3" eb="4">
      <t>けい</t>
    </rPh>
    <phoneticPr fontId="2" type="Hiragana"/>
  </si>
  <si>
    <t>地域型保育事業所</t>
    <rPh sb="0" eb="3">
      <t>ちいきがた</t>
    </rPh>
    <rPh sb="3" eb="5">
      <t>ほいく</t>
    </rPh>
    <rPh sb="5" eb="8">
      <t>じぎょうしょ</t>
    </rPh>
    <phoneticPr fontId="2" type="Hiragana"/>
  </si>
  <si>
    <t>幼稚園</t>
    <rPh sb="0" eb="3">
      <t>ようちえん</t>
    </rPh>
    <phoneticPr fontId="2" type="Hiragana"/>
  </si>
  <si>
    <t>保育所</t>
    <rPh sb="0" eb="3">
      <t>ほいくしょ</t>
    </rPh>
    <phoneticPr fontId="2" type="Hiragana"/>
  </si>
  <si>
    <t>認定こども園</t>
    <rPh sb="0" eb="2">
      <t>にんてい</t>
    </rPh>
    <rPh sb="5" eb="6">
      <t>えん</t>
    </rPh>
    <phoneticPr fontId="2" type="Hiragana"/>
  </si>
  <si>
    <t>令和５年度見込み平均利用児童数</t>
    <rPh sb="0" eb="2">
      <t>れいわ</t>
    </rPh>
    <rPh sb="3" eb="5">
      <t>ねんど</t>
    </rPh>
    <rPh sb="5" eb="7">
      <t>みこ</t>
    </rPh>
    <rPh sb="8" eb="10">
      <t>へいきん</t>
    </rPh>
    <rPh sb="10" eb="12">
      <t>りよう</t>
    </rPh>
    <rPh sb="12" eb="15">
      <t>じどうすう</t>
    </rPh>
    <phoneticPr fontId="2" type="Hiragana"/>
  </si>
  <si>
    <t>利用児童数</t>
    <rPh sb="0" eb="2">
      <t>りよう</t>
    </rPh>
    <rPh sb="2" eb="5">
      <t>じどうすう</t>
    </rPh>
    <phoneticPr fontId="2" type="Hiragana"/>
  </si>
  <si>
    <t>法人等名称</t>
    <rPh sb="0" eb="2">
      <t>ほうじん</t>
    </rPh>
    <rPh sb="2" eb="3">
      <t>とう</t>
    </rPh>
    <rPh sb="3" eb="5">
      <t>めいしょう</t>
    </rPh>
    <phoneticPr fontId="2" type="Hiragana"/>
  </si>
  <si>
    <t>補助額計算書</t>
  </si>
  <si>
    <t>教育認定</t>
    <rPh sb="0" eb="2">
      <t>きょういく</t>
    </rPh>
    <rPh sb="2" eb="4">
      <t>にんてい</t>
    </rPh>
    <phoneticPr fontId="2" type="Hiragana"/>
  </si>
  <si>
    <t>保育認定</t>
    <rPh sb="0" eb="2">
      <t>ほいく</t>
    </rPh>
    <rPh sb="2" eb="4">
      <t>にんてい</t>
    </rPh>
    <phoneticPr fontId="2" type="Hiragana"/>
  </si>
  <si>
    <t>※　令和５年４月初日利用児童数又は令和５年度見込み平均利用児童数のいずれを用いるか記入
　すること。</t>
    <rPh sb="2" eb="4">
      <t>れいわ</t>
    </rPh>
    <rPh sb="5" eb="6">
      <t>ねん</t>
    </rPh>
    <rPh sb="7" eb="8">
      <t>がつ</t>
    </rPh>
    <rPh sb="8" eb="10">
      <t>しょにち</t>
    </rPh>
    <rPh sb="10" eb="12">
      <t>りよう</t>
    </rPh>
    <rPh sb="12" eb="15">
      <t>じどうすう</t>
    </rPh>
    <rPh sb="15" eb="16">
      <t>また</t>
    </rPh>
    <rPh sb="17" eb="19">
      <t>れいわ</t>
    </rPh>
    <rPh sb="20" eb="22">
      <t>ねんど</t>
    </rPh>
    <rPh sb="22" eb="24">
      <t>みこ</t>
    </rPh>
    <rPh sb="25" eb="27">
      <t>へいきん</t>
    </rPh>
    <rPh sb="27" eb="29">
      <t>りよう</t>
    </rPh>
    <rPh sb="29" eb="32">
      <t>じどうすう</t>
    </rPh>
    <rPh sb="37" eb="38">
      <t>もち</t>
    </rPh>
    <rPh sb="41" eb="43">
      <t>きにゅう</t>
    </rPh>
    <phoneticPr fontId="2" type="Hiragana"/>
  </si>
  <si>
    <t>※　利用児童数は、令和５年度の初日の前日における満年齢に基づき区分して記入すること。</t>
    <rPh sb="2" eb="4">
      <t>りよう</t>
    </rPh>
    <rPh sb="4" eb="7">
      <t>じどうすう</t>
    </rPh>
    <rPh sb="9" eb="11">
      <t>れいわ</t>
    </rPh>
    <rPh sb="12" eb="14">
      <t>ねんど</t>
    </rPh>
    <rPh sb="15" eb="17">
      <t>しょにち</t>
    </rPh>
    <rPh sb="18" eb="20">
      <t>ぜんじつ</t>
    </rPh>
    <rPh sb="24" eb="27">
      <t>まんねんれい</t>
    </rPh>
    <rPh sb="28" eb="29">
      <t>もと</t>
    </rPh>
    <rPh sb="31" eb="33">
      <t>くぶん</t>
    </rPh>
    <rPh sb="35" eb="37">
      <t>きにゅう</t>
    </rPh>
    <phoneticPr fontId="2" type="Hiragana"/>
  </si>
  <si>
    <t>※　利用児童数には、他市町村に居住する広域利用児童を含むものとする。</t>
    <rPh sb="2" eb="4">
      <t>りよう</t>
    </rPh>
    <rPh sb="4" eb="7">
      <t>じどうすう</t>
    </rPh>
    <rPh sb="10" eb="11">
      <t>た</t>
    </rPh>
    <rPh sb="11" eb="14">
      <t>しちょうそん</t>
    </rPh>
    <rPh sb="15" eb="17">
      <t>きょじゅう</t>
    </rPh>
    <rPh sb="19" eb="21">
      <t>こういき</t>
    </rPh>
    <rPh sb="21" eb="23">
      <t>りよう</t>
    </rPh>
    <rPh sb="23" eb="25">
      <t>じどう</t>
    </rPh>
    <rPh sb="26" eb="27">
      <t>ふく</t>
    </rPh>
    <phoneticPr fontId="2" type="Hiragana"/>
  </si>
  <si>
    <t>２　補助額</t>
    <rPh sb="2" eb="5">
      <t>ほじょがく</t>
    </rPh>
    <phoneticPr fontId="2" type="Hiragana"/>
  </si>
  <si>
    <t>（１）光熱費価格高騰分</t>
    <rPh sb="3" eb="6">
      <t>こうねつひ</t>
    </rPh>
    <rPh sb="6" eb="8">
      <t>かかく</t>
    </rPh>
    <rPh sb="8" eb="10">
      <t>こうとう</t>
    </rPh>
    <rPh sb="10" eb="11">
      <t>ぶん</t>
    </rPh>
    <phoneticPr fontId="2" type="Hiragana"/>
  </si>
  <si>
    <t>補助単価</t>
    <rPh sb="0" eb="2">
      <t>ほじょ</t>
    </rPh>
    <rPh sb="2" eb="4">
      <t>たんか</t>
    </rPh>
    <phoneticPr fontId="2" type="Hiragana"/>
  </si>
  <si>
    <t>①</t>
  </si>
  <si>
    <t>施設を運営しない月数</t>
    <rPh sb="0" eb="2">
      <t>しせつ</t>
    </rPh>
    <rPh sb="3" eb="5">
      <t>うんえい</t>
    </rPh>
    <rPh sb="8" eb="10">
      <t>つきすう</t>
    </rPh>
    <phoneticPr fontId="2" type="Hiragana"/>
  </si>
  <si>
    <t>見込み</t>
    <rPh sb="0" eb="2">
      <t>ミコ</t>
    </rPh>
    <phoneticPr fontId="2"/>
  </si>
  <si>
    <t>④</t>
  </si>
  <si>
    <t>差引交付申請額
（③－⑤）</t>
    <rPh sb="0" eb="2">
      <t>さしひき</t>
    </rPh>
    <rPh sb="2" eb="4">
      <t>こうふ</t>
    </rPh>
    <rPh sb="4" eb="7">
      <t>しんせいがく</t>
    </rPh>
    <phoneticPr fontId="2" type="Hiragana"/>
  </si>
  <si>
    <t>幼保連携型認定こども園</t>
    <rPh sb="0" eb="2">
      <t>ようほ</t>
    </rPh>
    <rPh sb="2" eb="4">
      <t>れんけい</t>
    </rPh>
    <rPh sb="4" eb="5">
      <t>がた</t>
    </rPh>
    <rPh sb="5" eb="7">
      <t>にんてい</t>
    </rPh>
    <rPh sb="10" eb="11">
      <t>えん</t>
    </rPh>
    <phoneticPr fontId="2" type="Hiragana"/>
  </si>
  <si>
    <t>幼稚園型認定こども園</t>
    <rPh sb="0" eb="3">
      <t>ようちえん</t>
    </rPh>
    <rPh sb="3" eb="4">
      <t>がた</t>
    </rPh>
    <rPh sb="4" eb="6">
      <t>にんてい</t>
    </rPh>
    <rPh sb="9" eb="10">
      <t>えん</t>
    </rPh>
    <phoneticPr fontId="2" type="Hiragana"/>
  </si>
  <si>
    <t>保育所型認定こども園</t>
    <rPh sb="0" eb="3">
      <t>ほいくしょ</t>
    </rPh>
    <rPh sb="3" eb="4">
      <t>がた</t>
    </rPh>
    <rPh sb="4" eb="6">
      <t>にんてい</t>
    </rPh>
    <rPh sb="9" eb="10">
      <t>えん</t>
    </rPh>
    <phoneticPr fontId="2" type="Hiragana"/>
  </si>
  <si>
    <t>地方裁量型認定こども園</t>
    <rPh sb="0" eb="4">
      <t>ちほうさいりょう</t>
    </rPh>
    <rPh sb="4" eb="5">
      <t>がた</t>
    </rPh>
    <rPh sb="5" eb="7">
      <t>にんてい</t>
    </rPh>
    <rPh sb="10" eb="11">
      <t>えん</t>
    </rPh>
    <phoneticPr fontId="2" type="Hiragana"/>
  </si>
  <si>
    <t>家庭的保育事業</t>
    <rPh sb="0" eb="3">
      <t>かていてき</t>
    </rPh>
    <rPh sb="3" eb="5">
      <t>ほいく</t>
    </rPh>
    <rPh sb="5" eb="7">
      <t>じぎょう</t>
    </rPh>
    <phoneticPr fontId="2" type="Hiragana"/>
  </si>
  <si>
    <t>小規模保育事業（Ａ型）</t>
    <rPh sb="0" eb="3">
      <t>しょうきぼ</t>
    </rPh>
    <rPh sb="3" eb="5">
      <t>ほいく</t>
    </rPh>
    <rPh sb="5" eb="7">
      <t>じぎょう</t>
    </rPh>
    <rPh sb="9" eb="10">
      <t>がた</t>
    </rPh>
    <phoneticPr fontId="2" type="Hiragana"/>
  </si>
  <si>
    <t>小規模保育事業（Ｂ型）</t>
    <rPh sb="0" eb="3">
      <t>しょうきぼ</t>
    </rPh>
    <rPh sb="3" eb="5">
      <t>ほいく</t>
    </rPh>
    <rPh sb="5" eb="7">
      <t>じぎょう</t>
    </rPh>
    <rPh sb="9" eb="10">
      <t>がた</t>
    </rPh>
    <phoneticPr fontId="2" type="Hiragana"/>
  </si>
  <si>
    <t>小規模保育事業（Ｃ型）</t>
    <rPh sb="0" eb="3">
      <t>しょうきぼ</t>
    </rPh>
    <rPh sb="3" eb="5">
      <t>ほいく</t>
    </rPh>
    <rPh sb="5" eb="7">
      <t>じぎょう</t>
    </rPh>
    <rPh sb="9" eb="10">
      <t>がた</t>
    </rPh>
    <phoneticPr fontId="2" type="Hiragana"/>
  </si>
  <si>
    <t>事業所内保育事業（小規模Ａ型）</t>
    <rPh sb="0" eb="3">
      <t>じぎょうしょ</t>
    </rPh>
    <rPh sb="3" eb="4">
      <t>ない</t>
    </rPh>
    <rPh sb="4" eb="6">
      <t>ほいく</t>
    </rPh>
    <rPh sb="6" eb="8">
      <t>じぎょう</t>
    </rPh>
    <rPh sb="9" eb="12">
      <t>しょうきぼ</t>
    </rPh>
    <rPh sb="13" eb="14">
      <t>がた</t>
    </rPh>
    <phoneticPr fontId="2" type="Hiragana"/>
  </si>
  <si>
    <t>事業所内保育事業（小規模Ｂ型）</t>
    <rPh sb="0" eb="3">
      <t>じぎょうしょ</t>
    </rPh>
    <rPh sb="3" eb="4">
      <t>ない</t>
    </rPh>
    <rPh sb="4" eb="6">
      <t>ほいく</t>
    </rPh>
    <rPh sb="6" eb="8">
      <t>じぎょう</t>
    </rPh>
    <rPh sb="9" eb="12">
      <t>しょうきぼ</t>
    </rPh>
    <rPh sb="13" eb="14">
      <t>がた</t>
    </rPh>
    <phoneticPr fontId="2" type="Hiragana"/>
  </si>
  <si>
    <t>事業所内保育事業（定員20人以上）</t>
    <rPh sb="0" eb="3">
      <t>じぎょうしょ</t>
    </rPh>
    <rPh sb="3" eb="4">
      <t>ない</t>
    </rPh>
    <rPh sb="4" eb="6">
      <t>ほいく</t>
    </rPh>
    <rPh sb="6" eb="8">
      <t>じぎょう</t>
    </rPh>
    <rPh sb="9" eb="11">
      <t>ていいん</t>
    </rPh>
    <rPh sb="13" eb="16">
      <t>にんいじょう</t>
    </rPh>
    <phoneticPr fontId="2" type="Hiragana"/>
  </si>
  <si>
    <t>４歳以上児</t>
    <rPh sb="1" eb="2">
      <t>さい</t>
    </rPh>
    <rPh sb="2" eb="5">
      <t>いじょうじ</t>
    </rPh>
    <phoneticPr fontId="2" type="Hiragana"/>
  </si>
  <si>
    <t>(</t>
  </si>
  <si>
    <t>月</t>
    <rPh sb="0" eb="1">
      <t>つき</t>
    </rPh>
    <phoneticPr fontId="2" type="Hiragana"/>
  </si>
  <si>
    <t>見込み平均利用児童数計算表</t>
    <rPh sb="0" eb="2">
      <t>みこ</t>
    </rPh>
    <rPh sb="3" eb="5">
      <t>へいきん</t>
    </rPh>
    <rPh sb="5" eb="7">
      <t>りよう</t>
    </rPh>
    <rPh sb="7" eb="10">
      <t>じどうすう</t>
    </rPh>
    <rPh sb="10" eb="13">
      <t>けいさんひょう</t>
    </rPh>
    <phoneticPr fontId="2" type="Hiragana"/>
  </si>
  <si>
    <t>②</t>
  </si>
  <si>
    <t>控除額（③÷12×④）</t>
    <rPh sb="0" eb="3">
      <t>こうじょがく</t>
    </rPh>
    <phoneticPr fontId="2" type="Hiragana"/>
  </si>
  <si>
    <t>３歳児</t>
    <rPh sb="1" eb="2">
      <t>とし</t>
    </rPh>
    <rPh sb="2" eb="3">
      <t>こ</t>
    </rPh>
    <phoneticPr fontId="2" type="Hiragana"/>
  </si>
  <si>
    <t>市町村名</t>
    <rPh sb="0" eb="4">
      <t>しちょうそんめい</t>
    </rPh>
    <phoneticPr fontId="2" type="Hiragana"/>
  </si>
  <si>
    <t>設置者名</t>
    <rPh sb="0" eb="3">
      <t>せっちしゃ</t>
    </rPh>
    <rPh sb="3" eb="4">
      <t>めい</t>
    </rPh>
    <phoneticPr fontId="2" type="Hiragana"/>
  </si>
  <si>
    <t>うち満３歳児</t>
    <rPh sb="2" eb="3">
      <t>まん</t>
    </rPh>
    <rPh sb="4" eb="5">
      <t>とし</t>
    </rPh>
    <rPh sb="5" eb="6">
      <t>こ</t>
    </rPh>
    <phoneticPr fontId="2" type="Hiragana"/>
  </si>
  <si>
    <t>１・２歳児</t>
    <rPh sb="3" eb="5">
      <t>さいじ</t>
    </rPh>
    <phoneticPr fontId="2" type="Hiragana"/>
  </si>
  <si>
    <t>補助額（①×②）</t>
    <rPh sb="0" eb="3">
      <t>ほじょがく</t>
    </rPh>
    <phoneticPr fontId="2" type="Hiragana"/>
  </si>
  <si>
    <t>③</t>
  </si>
  <si>
    <t>）</t>
  </si>
  <si>
    <t>０歳児</t>
    <rPh sb="1" eb="2">
      <t>とし</t>
    </rPh>
    <rPh sb="2" eb="3">
      <t>こ</t>
    </rPh>
    <phoneticPr fontId="2" type="Hiragana"/>
  </si>
  <si>
    <t>年齢別見込み平均利用児童数計算表</t>
    <rPh sb="3" eb="5">
      <t>ミコ</t>
    </rPh>
    <rPh sb="6" eb="8">
      <t>ヘイキン</t>
    </rPh>
    <rPh sb="8" eb="10">
      <t>リヨウ</t>
    </rPh>
    <rPh sb="10" eb="13">
      <t>ジドウスウ</t>
    </rPh>
    <rPh sb="13" eb="16">
      <t>ケイサンヒョウ</t>
    </rPh>
    <phoneticPr fontId="2"/>
  </si>
  <si>
    <t>（３）前年度実績による見込みによりがたい場合の年齢別平均児童数</t>
    <rPh sb="3" eb="6">
      <t>ゼンネンド</t>
    </rPh>
    <rPh sb="6" eb="8">
      <t>ジッセキ</t>
    </rPh>
    <rPh sb="11" eb="13">
      <t>ミコ</t>
    </rPh>
    <rPh sb="20" eb="22">
      <t>バアイ</t>
    </rPh>
    <rPh sb="23" eb="26">
      <t>ネンレイベツ</t>
    </rPh>
    <rPh sb="26" eb="28">
      <t>ヘイキン</t>
    </rPh>
    <rPh sb="28" eb="30">
      <t>ジドウ</t>
    </rPh>
    <rPh sb="30" eb="31">
      <t>スウ</t>
    </rPh>
    <phoneticPr fontId="2"/>
  </si>
  <si>
    <t>児童数は、各月初日における利用児童数を記入すること。</t>
    <rPh sb="0" eb="3">
      <t>ジドウスウ</t>
    </rPh>
    <rPh sb="5" eb="6">
      <t>カク</t>
    </rPh>
    <rPh sb="6" eb="7">
      <t>ツキ</t>
    </rPh>
    <rPh sb="7" eb="9">
      <t>ショニチ</t>
    </rPh>
    <rPh sb="13" eb="15">
      <t>リヨウ</t>
    </rPh>
    <rPh sb="15" eb="18">
      <t>ジドウスウ</t>
    </rPh>
    <rPh sb="19" eb="21">
      <t>キニュウ</t>
    </rPh>
    <phoneticPr fontId="2"/>
  </si>
  <si>
    <t>「うち満３歳児」については、幼稚園及び認定こども園のみ記入すること。</t>
    <rPh sb="3" eb="4">
      <t>まん</t>
    </rPh>
    <rPh sb="5" eb="7">
      <t>さいじ</t>
    </rPh>
    <rPh sb="14" eb="17">
      <t>ようちえん</t>
    </rPh>
    <rPh sb="17" eb="18">
      <t>およ</t>
    </rPh>
    <rPh sb="19" eb="21">
      <t>にんてい</t>
    </rPh>
    <rPh sb="24" eb="25">
      <t>えん</t>
    </rPh>
    <rPh sb="27" eb="29">
      <t>きにゅう</t>
    </rPh>
    <phoneticPr fontId="2" type="Hiragana"/>
  </si>
  <si>
    <t>令和４年度</t>
    <rPh sb="0" eb="2">
      <t>レイワ</t>
    </rPh>
    <rPh sb="3" eb="5">
      <t>ネンド</t>
    </rPh>
    <phoneticPr fontId="2"/>
  </si>
  <si>
    <t>４歳以上児</t>
    <rPh sb="1" eb="2">
      <t>サイ</t>
    </rPh>
    <rPh sb="4" eb="5">
      <t>ジ</t>
    </rPh>
    <phoneticPr fontId="2"/>
  </si>
  <si>
    <t>３歳児</t>
    <rPh sb="1" eb="3">
      <t>サイジ</t>
    </rPh>
    <phoneticPr fontId="2"/>
  </si>
  <si>
    <t>０歳児</t>
    <rPh sb="1" eb="3">
      <t>サイジ</t>
    </rPh>
    <phoneticPr fontId="2"/>
  </si>
  <si>
    <t>合計</t>
    <rPh sb="0" eb="2">
      <t>ゴウケイ</t>
    </rPh>
    <phoneticPr fontId="2"/>
  </si>
  <si>
    <t>※各月の初日人数は各施設の面積基準を下回らないこと</t>
    <rPh sb="1" eb="3">
      <t>カクツキ</t>
    </rPh>
    <rPh sb="4" eb="6">
      <t>ショニチ</t>
    </rPh>
    <rPh sb="6" eb="8">
      <t>ニンズウ</t>
    </rPh>
    <rPh sb="9" eb="12">
      <t>カクシセツ</t>
    </rPh>
    <rPh sb="13" eb="15">
      <t>メンセキ</t>
    </rPh>
    <rPh sb="15" eb="17">
      <t>キジュン</t>
    </rPh>
    <rPh sb="18" eb="20">
      <t>シタマワ</t>
    </rPh>
    <phoneticPr fontId="2"/>
  </si>
  <si>
    <t>４年度</t>
    <rPh sb="1" eb="3">
      <t>ネンド</t>
    </rPh>
    <phoneticPr fontId="2"/>
  </si>
  <si>
    <t>前年度実績による見込みによりがたい場合、その理由　※（３）の算出結果を使用する場合は入力必須</t>
    <rPh sb="0" eb="3">
      <t>ゼンネンド</t>
    </rPh>
    <rPh sb="3" eb="5">
      <t>ジッセキ</t>
    </rPh>
    <rPh sb="8" eb="10">
      <t>ミコ</t>
    </rPh>
    <rPh sb="17" eb="19">
      <t>バアイ</t>
    </rPh>
    <rPh sb="22" eb="24">
      <t>リユウ</t>
    </rPh>
    <rPh sb="30" eb="32">
      <t>サンシュツ</t>
    </rPh>
    <rPh sb="32" eb="34">
      <t>ケッカ</t>
    </rPh>
    <rPh sb="35" eb="37">
      <t>シヨウ</t>
    </rPh>
    <rPh sb="39" eb="41">
      <t>バアイ</t>
    </rPh>
    <rPh sb="42" eb="44">
      <t>ニュウリョク</t>
    </rPh>
    <rPh sb="44" eb="46">
      <t>ヒッス</t>
    </rPh>
    <phoneticPr fontId="2"/>
  </si>
  <si>
    <t>（例）近隣の保育所が、10月に閉所予定であり、その児童数の○○人を受け入れる予定であるため。</t>
    <rPh sb="1" eb="2">
      <t>レイ</t>
    </rPh>
    <rPh sb="3" eb="5">
      <t>キンリン</t>
    </rPh>
    <rPh sb="6" eb="8">
      <t>ホイク</t>
    </rPh>
    <rPh sb="8" eb="9">
      <t>ショ</t>
    </rPh>
    <rPh sb="13" eb="14">
      <t>ガツ</t>
    </rPh>
    <rPh sb="15" eb="17">
      <t>ヘイショ</t>
    </rPh>
    <rPh sb="17" eb="19">
      <t>ヨテイ</t>
    </rPh>
    <rPh sb="25" eb="28">
      <t>ジドウスウ</t>
    </rPh>
    <rPh sb="31" eb="32">
      <t>ジン</t>
    </rPh>
    <rPh sb="33" eb="34">
      <t>ウ</t>
    </rPh>
    <rPh sb="35" eb="36">
      <t>イ</t>
    </rPh>
    <rPh sb="38" eb="40">
      <t>ヨテイ</t>
    </rPh>
    <phoneticPr fontId="2"/>
  </si>
  <si>
    <t>うち満３歳児</t>
    <rPh sb="2" eb="3">
      <t>マン</t>
    </rPh>
    <rPh sb="4" eb="6">
      <t>サイジ</t>
    </rPh>
    <phoneticPr fontId="2"/>
  </si>
  <si>
    <t>伸び率</t>
    <rPh sb="0" eb="1">
      <t>ノ</t>
    </rPh>
    <rPh sb="2" eb="3">
      <t>リツ</t>
    </rPh>
    <phoneticPr fontId="2"/>
  </si>
  <si>
    <t>実績</t>
    <rPh sb="0" eb="2">
      <t>ジッセキ</t>
    </rPh>
    <phoneticPr fontId="2"/>
  </si>
  <si>
    <t>-</t>
  </si>
  <si>
    <t>施設名</t>
    <rPh sb="0" eb="3">
      <t>しせつめい</t>
    </rPh>
    <phoneticPr fontId="2" type="Hiragana"/>
  </si>
  <si>
    <t>平均利用
児童数</t>
    <rPh sb="0" eb="2">
      <t>ヘイキン</t>
    </rPh>
    <rPh sb="2" eb="4">
      <t>リヨウ</t>
    </rPh>
    <rPh sb="5" eb="8">
      <t>ジドウスウ</t>
    </rPh>
    <phoneticPr fontId="2"/>
  </si>
  <si>
    <t xml:space="preserve"> </t>
  </si>
  <si>
    <t>令和５年度中施設を運営しない月数</t>
    <rPh sb="0" eb="2">
      <t>れいわ</t>
    </rPh>
    <rPh sb="3" eb="5">
      <t>ねんど</t>
    </rPh>
    <rPh sb="5" eb="6">
      <t>ちゅう</t>
    </rPh>
    <rPh sb="6" eb="8">
      <t>しせつ</t>
    </rPh>
    <rPh sb="9" eb="11">
      <t>うんえい</t>
    </rPh>
    <rPh sb="14" eb="16">
      <t>つきすう</t>
    </rPh>
    <phoneticPr fontId="2" type="Hiragana"/>
  </si>
  <si>
    <t>小規模保育所、事業所内保育事業所については、１・２歳児、０歳児欄に記入すること。</t>
  </si>
  <si>
    <t>１・２歳児</t>
  </si>
  <si>
    <t>様式第１号（第４条関係）</t>
    <rPh sb="0" eb="2">
      <t>ようしき</t>
    </rPh>
    <rPh sb="2" eb="3">
      <t>だい</t>
    </rPh>
    <rPh sb="4" eb="5">
      <t>ごう</t>
    </rPh>
    <rPh sb="6" eb="7">
      <t>だい</t>
    </rPh>
    <rPh sb="8" eb="9">
      <t>じょう</t>
    </rPh>
    <rPh sb="9" eb="11">
      <t>かんけい</t>
    </rPh>
    <phoneticPr fontId="2" type="Hiragana"/>
  </si>
  <si>
    <t>（宛先）能代市長　様</t>
    <rPh sb="1" eb="3">
      <t>あてさき</t>
    </rPh>
    <rPh sb="4" eb="6">
      <t>のしろ</t>
    </rPh>
    <rPh sb="6" eb="7">
      <t>し</t>
    </rPh>
    <rPh sb="7" eb="8">
      <t>ちょう</t>
    </rPh>
    <rPh sb="9" eb="10">
      <t>さま</t>
    </rPh>
    <phoneticPr fontId="2" type="Hiragana"/>
  </si>
  <si>
    <t>　令和５年度において、次のとおり補助金を交付されるよう申請します。</t>
    <rPh sb="1" eb="3">
      <t>れいわ</t>
    </rPh>
    <rPh sb="4" eb="6">
      <t>ねんど</t>
    </rPh>
    <rPh sb="11" eb="12">
      <t>つぎ</t>
    </rPh>
    <phoneticPr fontId="2" type="Hiragana"/>
  </si>
  <si>
    <t>対象施設一覧表（様式第２号）</t>
    <rPh sb="0" eb="2">
      <t>たいしょう</t>
    </rPh>
    <rPh sb="2" eb="4">
      <t>しせつ</t>
    </rPh>
    <rPh sb="4" eb="7">
      <t>いちらんひょう</t>
    </rPh>
    <phoneticPr fontId="2" type="Hiragana"/>
  </si>
  <si>
    <t>対象施設ごとの補助額計算書（様式第３号）</t>
    <rPh sb="0" eb="2">
      <t>たいしょう</t>
    </rPh>
    <rPh sb="2" eb="4">
      <t>しせつ</t>
    </rPh>
    <rPh sb="7" eb="10">
      <t>ほじょがく</t>
    </rPh>
    <rPh sb="10" eb="13">
      <t>けいさんしょ</t>
    </rPh>
    <rPh sb="14" eb="16">
      <t>ようしき</t>
    </rPh>
    <rPh sb="16" eb="17">
      <t>だい</t>
    </rPh>
    <rPh sb="18" eb="19">
      <t>ごう</t>
    </rPh>
    <phoneticPr fontId="2" type="Hiragana"/>
  </si>
  <si>
    <t>様式第２号（第４条関係）</t>
    <rPh sb="0" eb="2">
      <t>ようしき</t>
    </rPh>
    <rPh sb="2" eb="3">
      <t>だい</t>
    </rPh>
    <rPh sb="4" eb="5">
      <t>ごう</t>
    </rPh>
    <rPh sb="6" eb="7">
      <t>だい</t>
    </rPh>
    <rPh sb="8" eb="9">
      <t>じょう</t>
    </rPh>
    <rPh sb="9" eb="11">
      <t>かんけい</t>
    </rPh>
    <phoneticPr fontId="2" type="Hiragana"/>
  </si>
  <si>
    <t>様式第３号（第４条関係）</t>
    <rPh sb="0" eb="2">
      <t>ようしき</t>
    </rPh>
    <rPh sb="2" eb="3">
      <t>だい</t>
    </rPh>
    <rPh sb="4" eb="5">
      <t>ごう</t>
    </rPh>
    <rPh sb="6" eb="7">
      <t>だい</t>
    </rPh>
    <rPh sb="8" eb="9">
      <t>じょう</t>
    </rPh>
    <rPh sb="9" eb="11">
      <t>かんけい</t>
    </rPh>
    <phoneticPr fontId="2" type="Hiragana"/>
  </si>
  <si>
    <t>合計（施設）</t>
    <rPh sb="0" eb="2">
      <t>ごうけい</t>
    </rPh>
    <rPh sb="3" eb="5">
      <t>しせつ</t>
    </rPh>
    <phoneticPr fontId="2" type="Hiragana"/>
  </si>
  <si>
    <t>能代市保育所等物価高騰対策事業費補助金等交付申請書</t>
    <rPh sb="0" eb="3">
      <t>のしろし</t>
    </rPh>
    <rPh sb="3" eb="5">
      <t>ほいく</t>
    </rPh>
    <rPh sb="5" eb="6">
      <t>しょ</t>
    </rPh>
    <rPh sb="6" eb="7">
      <t>とう</t>
    </rPh>
    <rPh sb="7" eb="9">
      <t>ぶっか</t>
    </rPh>
    <rPh sb="9" eb="11">
      <t>こうとう</t>
    </rPh>
    <rPh sb="11" eb="13">
      <t>たいさく</t>
    </rPh>
    <rPh sb="13" eb="16">
      <t>じぎょうひ</t>
    </rPh>
    <rPh sb="16" eb="19">
      <t>ほじょきん</t>
    </rPh>
    <rPh sb="19" eb="20">
      <t>とう</t>
    </rPh>
    <rPh sb="20" eb="22">
      <t>こうふ</t>
    </rPh>
    <rPh sb="22" eb="25">
      <t>しんせいしょ</t>
    </rPh>
    <phoneticPr fontId="2" type="Hiragana"/>
  </si>
  <si>
    <t>様式第３号（第４条関係）別紙</t>
    <rPh sb="0" eb="2">
      <t>ようしき</t>
    </rPh>
    <rPh sb="2" eb="3">
      <t>だい</t>
    </rPh>
    <rPh sb="4" eb="5">
      <t>ごう</t>
    </rPh>
    <rPh sb="6" eb="7">
      <t>だい</t>
    </rPh>
    <rPh sb="8" eb="9">
      <t>じょう</t>
    </rPh>
    <rPh sb="9" eb="11">
      <t>かんけい</t>
    </rPh>
    <rPh sb="12" eb="14">
      <t>べっし</t>
    </rPh>
    <phoneticPr fontId="2" type="Hiragana"/>
  </si>
  <si>
    <t>※　令和５年度見込み平均利用児童数を用いる場合は、様式第３号別紙「年齢別見込み平均利用
　児童数計算表」により算出した人数を記入すること。</t>
    <rPh sb="2" eb="4">
      <t>れいわ</t>
    </rPh>
    <rPh sb="5" eb="7">
      <t>ねんど</t>
    </rPh>
    <rPh sb="7" eb="9">
      <t>みこ</t>
    </rPh>
    <rPh sb="10" eb="12">
      <t>へいきん</t>
    </rPh>
    <rPh sb="12" eb="14">
      <t>りよう</t>
    </rPh>
    <rPh sb="14" eb="17">
      <t>じどうすう</t>
    </rPh>
    <rPh sb="18" eb="19">
      <t>もち</t>
    </rPh>
    <rPh sb="21" eb="23">
      <t>ばあい</t>
    </rPh>
    <rPh sb="25" eb="27">
      <t>ようしき</t>
    </rPh>
    <rPh sb="27" eb="28">
      <t>だい</t>
    </rPh>
    <rPh sb="29" eb="30">
      <t>ごう</t>
    </rPh>
    <rPh sb="30" eb="32">
      <t>べっし</t>
    </rPh>
    <rPh sb="33" eb="36">
      <t>ねんれいべつ</t>
    </rPh>
    <rPh sb="36" eb="38">
      <t>みこみ</t>
    </rPh>
    <rPh sb="39" eb="41">
      <t>へいきん</t>
    </rPh>
    <rPh sb="41" eb="43">
      <t>りよう</t>
    </rPh>
    <rPh sb="45" eb="47">
      <t>じどう</t>
    </rPh>
    <rPh sb="47" eb="48">
      <t>すう</t>
    </rPh>
    <rPh sb="48" eb="51">
      <t>けいさんひょう</t>
    </rPh>
    <rPh sb="55" eb="57">
      <t>さんしゅつ</t>
    </rPh>
    <rPh sb="59" eb="61">
      <t>にんずう</t>
    </rPh>
    <rPh sb="62" eb="64">
      <t>きにゅう</t>
    </rPh>
    <phoneticPr fontId="2" type="Hiragana"/>
  </si>
  <si>
    <t>能代市保育所等物価高騰対策事業費補助金</t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</si>
</sst>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#"/>
    <numFmt numFmtId="177" formatCode="&quot;合計（&quot;#,##0&quot;施設）&quot;"/>
    <numFmt numFmtId="178" formatCode="#"/>
    <numFmt numFmtId="179" formatCode="#,##0&quot;人&quot;"/>
    <numFmt numFmtId="180" formatCode="#,##0&quot;月&quot;"/>
    <numFmt numFmtId="181" formatCode="#,##0&quot;人&quot;\ "/>
    <numFmt numFmtId="182" formatCode="0.00_ "/>
    <numFmt numFmtId="183" formatCode="#,##0&quot;月&quot;\ "/>
  </numFmts>
  <fonts count="17" x14ac:knownFonts="1">
    <font>
      <sz val="11"/>
      <color theme="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theme="1"/>
      <name val="HGｺﾞｼｯｸM"/>
      <family val="3"/>
    </font>
    <font>
      <sz val="10"/>
      <color theme="1"/>
      <name val="HGｺﾞｼｯｸE"/>
      <family val="3"/>
    </font>
    <font>
      <sz val="14"/>
      <color theme="1"/>
      <name val="HGｺﾞｼｯｸE"/>
      <family val="3"/>
    </font>
    <font>
      <sz val="12"/>
      <color theme="1"/>
      <name val="HGｺﾞｼｯｸM"/>
      <family val="3"/>
    </font>
    <font>
      <sz val="16"/>
      <color theme="1"/>
      <name val="HGｺﾞｼｯｸM"/>
      <family val="3"/>
    </font>
    <font>
      <sz val="16"/>
      <color theme="1"/>
      <name val="HGｺﾞｼｯｸE"/>
      <family val="3"/>
    </font>
    <font>
      <b/>
      <sz val="12"/>
      <color theme="1"/>
      <name val="HGｺﾞｼｯｸM"/>
      <family val="3"/>
    </font>
    <font>
      <b/>
      <sz val="10"/>
      <color theme="1"/>
      <name val="HGｺﾞｼｯｸM"/>
      <family val="3"/>
    </font>
    <font>
      <sz val="11"/>
      <color theme="1"/>
      <name val="ＭＳ Ｐゴシック"/>
      <family val="3"/>
    </font>
    <font>
      <sz val="10"/>
      <name val="HGｺﾞｼｯｸM"/>
      <family val="3"/>
    </font>
    <font>
      <sz val="10"/>
      <name val="HGｺﾞｼｯｸE"/>
      <family val="3"/>
    </font>
    <font>
      <u/>
      <sz val="10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0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1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indent="1"/>
    </xf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6" xfId="0" applyFont="1" applyBorder="1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>
      <alignment vertical="center"/>
    </xf>
    <xf numFmtId="3" fontId="6" fillId="0" borderId="0" xfId="2" applyNumberFormat="1" applyFont="1" applyAlignment="1">
      <alignment horizontal="center" vertical="center"/>
    </xf>
    <xf numFmtId="0" fontId="3" fillId="0" borderId="53" xfId="0" applyFont="1" applyBorder="1">
      <alignment vertical="center"/>
    </xf>
    <xf numFmtId="0" fontId="10" fillId="0" borderId="53" xfId="0" applyFont="1" applyBorder="1" applyAlignment="1">
      <alignment horizontal="right" vertical="center"/>
    </xf>
    <xf numFmtId="3" fontId="3" fillId="0" borderId="15" xfId="2" applyNumberFormat="1" applyFont="1" applyBorder="1" applyAlignment="1">
      <alignment horizontal="center" vertical="center"/>
    </xf>
    <xf numFmtId="3" fontId="3" fillId="0" borderId="0" xfId="2" applyNumberFormat="1" applyFont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57" xfId="0" applyFont="1" applyBorder="1">
      <alignment vertical="center"/>
    </xf>
    <xf numFmtId="17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>
      <alignment vertical="center"/>
    </xf>
    <xf numFmtId="0" fontId="3" fillId="0" borderId="60" xfId="0" applyFont="1" applyBorder="1">
      <alignment vertical="center"/>
    </xf>
    <xf numFmtId="0" fontId="10" fillId="0" borderId="53" xfId="0" applyFont="1" applyBorder="1">
      <alignment vertical="center"/>
    </xf>
    <xf numFmtId="0" fontId="3" fillId="0" borderId="62" xfId="0" applyFont="1" applyBorder="1">
      <alignment vertical="center"/>
    </xf>
    <xf numFmtId="3" fontId="3" fillId="0" borderId="42" xfId="0" applyNumberFormat="1" applyFont="1" applyBorder="1" applyAlignment="1">
      <alignment horizontal="center" vertical="center"/>
    </xf>
    <xf numFmtId="0" fontId="3" fillId="0" borderId="63" xfId="0" applyFont="1" applyBorder="1">
      <alignment vertical="center"/>
    </xf>
    <xf numFmtId="0" fontId="4" fillId="0" borderId="0" xfId="0" applyFont="1" applyAlignment="1">
      <alignment horizontal="right" vertical="center"/>
    </xf>
    <xf numFmtId="3" fontId="3" fillId="0" borderId="23" xfId="0" applyNumberFormat="1" applyFont="1" applyBorder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3" fillId="0" borderId="6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68" xfId="0" applyFont="1" applyBorder="1" applyProtection="1">
      <alignment vertical="center"/>
      <protection locked="0"/>
    </xf>
    <xf numFmtId="0" fontId="10" fillId="0" borderId="31" xfId="0" applyFont="1" applyBorder="1" applyProtection="1">
      <alignment vertical="center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10" fillId="0" borderId="0" xfId="0" applyFont="1" applyBorder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Protection="1">
      <alignment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180" fontId="12" fillId="0" borderId="6" xfId="0" applyNumberFormat="1" applyFont="1" applyBorder="1" applyAlignment="1" applyProtection="1">
      <alignment horizontal="center" vertical="center"/>
      <protection locked="0"/>
    </xf>
    <xf numFmtId="179" fontId="12" fillId="2" borderId="7" xfId="0" applyNumberFormat="1" applyFont="1" applyFill="1" applyBorder="1" applyProtection="1">
      <alignment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179" fontId="12" fillId="0" borderId="51" xfId="0" applyNumberFormat="1" applyFont="1" applyFill="1" applyBorder="1">
      <alignment vertical="center"/>
    </xf>
    <xf numFmtId="0" fontId="12" fillId="0" borderId="0" xfId="0" applyFont="1" applyBorder="1" applyProtection="1">
      <alignment vertical="center"/>
      <protection locked="0"/>
    </xf>
    <xf numFmtId="0" fontId="12" fillId="0" borderId="72" xfId="0" applyFont="1" applyBorder="1" applyAlignment="1" applyProtection="1">
      <alignment horizontal="center" vertical="center"/>
      <protection locked="0"/>
    </xf>
    <xf numFmtId="179" fontId="12" fillId="0" borderId="39" xfId="0" applyNumberFormat="1" applyFont="1" applyFill="1" applyBorder="1">
      <alignment vertical="center"/>
    </xf>
    <xf numFmtId="179" fontId="12" fillId="0" borderId="7" xfId="0" applyNumberFormat="1" applyFont="1" applyFill="1" applyBorder="1">
      <alignment vertical="center"/>
    </xf>
    <xf numFmtId="181" fontId="12" fillId="0" borderId="0" xfId="0" applyNumberFormat="1" applyFont="1" applyBorder="1" applyProtection="1">
      <alignment vertical="center"/>
      <protection locked="0"/>
    </xf>
    <xf numFmtId="182" fontId="12" fillId="0" borderId="7" xfId="0" applyNumberFormat="1" applyFont="1" applyFill="1" applyBorder="1">
      <alignment vertical="center"/>
    </xf>
    <xf numFmtId="182" fontId="12" fillId="0" borderId="0" xfId="0" applyNumberFormat="1" applyFont="1" applyBorder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79" fontId="12" fillId="0" borderId="19" xfId="0" applyNumberFormat="1" applyFont="1" applyFill="1" applyBorder="1">
      <alignment vertical="center"/>
    </xf>
    <xf numFmtId="179" fontId="12" fillId="0" borderId="20" xfId="0" applyNumberFormat="1" applyFont="1" applyFill="1" applyBorder="1">
      <alignment vertical="center"/>
    </xf>
    <xf numFmtId="180" fontId="12" fillId="0" borderId="11" xfId="0" applyNumberFormat="1" applyFont="1" applyBorder="1" applyAlignment="1" applyProtection="1">
      <alignment horizontal="center" vertical="center"/>
      <protection locked="0"/>
    </xf>
    <xf numFmtId="179" fontId="12" fillId="0" borderId="12" xfId="0" applyNumberFormat="1" applyFont="1" applyFill="1" applyBorder="1">
      <alignment vertical="center"/>
    </xf>
    <xf numFmtId="179" fontId="12" fillId="0" borderId="13" xfId="0" applyNumberFormat="1" applyFont="1" applyFill="1" applyBorder="1">
      <alignment vertical="center"/>
    </xf>
    <xf numFmtId="179" fontId="12" fillId="2" borderId="12" xfId="0" applyNumberFormat="1" applyFont="1" applyFill="1" applyBorder="1" applyProtection="1">
      <alignment vertical="center"/>
      <protection locked="0"/>
    </xf>
    <xf numFmtId="179" fontId="12" fillId="0" borderId="16" xfId="0" applyNumberFormat="1" applyFont="1" applyFill="1" applyBorder="1">
      <alignment vertical="center"/>
    </xf>
    <xf numFmtId="0" fontId="13" fillId="0" borderId="0" xfId="0" applyFont="1" applyAlignment="1" applyProtection="1">
      <alignment horizontal="right" vertical="center"/>
      <protection locked="0"/>
    </xf>
    <xf numFmtId="179" fontId="12" fillId="0" borderId="25" xfId="0" applyNumberFormat="1" applyFont="1" applyFill="1" applyBorder="1">
      <alignment vertical="center"/>
    </xf>
    <xf numFmtId="181" fontId="12" fillId="0" borderId="25" xfId="0" applyNumberFormat="1" applyFont="1" applyBorder="1" applyProtection="1">
      <alignment vertical="center"/>
      <protection locked="0"/>
    </xf>
    <xf numFmtId="179" fontId="12" fillId="0" borderId="74" xfId="0" applyNumberFormat="1" applyFont="1" applyFill="1" applyBorder="1">
      <alignment vertical="center"/>
    </xf>
    <xf numFmtId="179" fontId="12" fillId="0" borderId="77" xfId="0" applyNumberFormat="1" applyFont="1" applyFill="1" applyBorder="1">
      <alignment vertical="center"/>
    </xf>
    <xf numFmtId="179" fontId="12" fillId="0" borderId="78" xfId="0" applyNumberFormat="1" applyFont="1" applyFill="1" applyBorder="1">
      <alignment vertical="center"/>
    </xf>
    <xf numFmtId="179" fontId="12" fillId="0" borderId="79" xfId="0" applyNumberFormat="1" applyFont="1" applyFill="1" applyBorder="1">
      <alignment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indent="1"/>
    </xf>
    <xf numFmtId="0" fontId="3" fillId="0" borderId="63" xfId="0" applyFont="1" applyFill="1" applyBorder="1" applyAlignment="1">
      <alignment horizontal="left" vertical="center" indent="1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56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>
      <alignment horizontal="left" vertical="center" indent="1"/>
    </xf>
    <xf numFmtId="0" fontId="3" fillId="0" borderId="56" xfId="0" applyFont="1" applyFill="1" applyBorder="1" applyAlignment="1">
      <alignment horizontal="left" vertical="center" indent="1"/>
    </xf>
    <xf numFmtId="0" fontId="3" fillId="0" borderId="57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distributed" vertical="center" indent="2"/>
    </xf>
    <xf numFmtId="0" fontId="3" fillId="0" borderId="8" xfId="0" applyFont="1" applyFill="1" applyBorder="1" applyAlignment="1">
      <alignment horizontal="distributed" vertical="center" indent="2"/>
    </xf>
    <xf numFmtId="0" fontId="3" fillId="0" borderId="15" xfId="0" applyFont="1" applyFill="1" applyBorder="1" applyAlignment="1">
      <alignment horizontal="distributed" vertical="center" indent="2"/>
    </xf>
    <xf numFmtId="0" fontId="3" fillId="0" borderId="13" xfId="0" applyFont="1" applyFill="1" applyBorder="1" applyAlignment="1">
      <alignment horizontal="left" vertical="center" indent="1"/>
    </xf>
    <xf numFmtId="0" fontId="3" fillId="0" borderId="8" xfId="0" applyFont="1" applyFill="1" applyBorder="1" applyAlignment="1">
      <alignment horizontal="left" vertical="center" indent="1"/>
    </xf>
    <xf numFmtId="176" fontId="7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 indent="1"/>
    </xf>
    <xf numFmtId="0" fontId="3" fillId="0" borderId="23" xfId="0" applyFont="1" applyFill="1" applyBorder="1" applyAlignment="1">
      <alignment horizontal="right" vertical="center" inden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distributed" vertical="center" indent="2"/>
    </xf>
    <xf numFmtId="0" fontId="3" fillId="0" borderId="6" xfId="0" applyFont="1" applyFill="1" applyBorder="1" applyAlignment="1">
      <alignment horizontal="distributed" vertical="center" indent="2"/>
    </xf>
    <xf numFmtId="0" fontId="3" fillId="0" borderId="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2" borderId="11" xfId="0" applyFont="1" applyFill="1" applyBorder="1" applyAlignment="1" applyProtection="1">
      <alignment vertical="center" shrinkToFit="1"/>
      <protection locked="0"/>
    </xf>
    <xf numFmtId="0" fontId="3" fillId="2" borderId="9" xfId="0" applyFont="1" applyFill="1" applyBorder="1" applyAlignment="1" applyProtection="1">
      <alignment vertical="center" shrinkToFit="1"/>
      <protection locked="0"/>
    </xf>
    <xf numFmtId="0" fontId="3" fillId="2" borderId="21" xfId="0" applyFont="1" applyFill="1" applyBorder="1" applyAlignment="1" applyProtection="1">
      <alignment vertical="center" shrinkToFit="1"/>
      <protection locked="0"/>
    </xf>
    <xf numFmtId="0" fontId="3" fillId="0" borderId="5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distributed" vertical="center" indent="1"/>
    </xf>
    <xf numFmtId="0" fontId="3" fillId="2" borderId="12" xfId="0" applyFont="1" applyFill="1" applyBorder="1" applyAlignment="1" applyProtection="1">
      <alignment vertical="center" shrinkToFit="1"/>
      <protection locked="0"/>
    </xf>
    <xf numFmtId="0" fontId="3" fillId="2" borderId="10" xfId="0" applyFont="1" applyFill="1" applyBorder="1" applyAlignment="1" applyProtection="1">
      <alignment vertical="center" shrinkToFit="1"/>
      <protection locked="0"/>
    </xf>
    <xf numFmtId="0" fontId="3" fillId="2" borderId="22" xfId="0" applyFont="1" applyFill="1" applyBorder="1" applyAlignment="1" applyProtection="1">
      <alignment vertical="center" shrinkToFit="1"/>
      <protection locked="0"/>
    </xf>
    <xf numFmtId="0" fontId="3" fillId="0" borderId="17" xfId="0" applyFont="1" applyBorder="1" applyAlignment="1">
      <alignment horizontal="distributed" vertical="center" wrapText="1" indent="1"/>
    </xf>
    <xf numFmtId="0" fontId="3" fillId="0" borderId="16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3" fillId="2" borderId="13" xfId="0" applyFont="1" applyFill="1" applyBorder="1" applyAlignment="1" applyProtection="1">
      <alignment vertical="center" shrinkToFit="1"/>
      <protection locked="0"/>
    </xf>
    <xf numFmtId="0" fontId="3" fillId="2" borderId="8" xfId="0" applyFont="1" applyFill="1" applyBorder="1" applyAlignment="1" applyProtection="1">
      <alignment vertical="center" shrinkToFit="1"/>
      <protection locked="0"/>
    </xf>
    <xf numFmtId="0" fontId="3" fillId="2" borderId="23" xfId="0" applyFont="1" applyFill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177" fontId="3" fillId="0" borderId="36" xfId="0" applyNumberFormat="1" applyFont="1" applyFill="1" applyBorder="1" applyAlignment="1">
      <alignment horizontal="center" vertical="center"/>
    </xf>
    <xf numFmtId="177" fontId="3" fillId="0" borderId="37" xfId="0" applyNumberFormat="1" applyFont="1" applyFill="1" applyBorder="1" applyAlignment="1">
      <alignment horizontal="center" vertical="center"/>
    </xf>
    <xf numFmtId="177" fontId="3" fillId="0" borderId="38" xfId="0" applyNumberFormat="1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76" fontId="6" fillId="0" borderId="41" xfId="0" applyNumberFormat="1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left" vertical="center" wrapText="1" indent="1"/>
      <protection locked="0"/>
    </xf>
    <xf numFmtId="0" fontId="3" fillId="2" borderId="8" xfId="0" applyFont="1" applyFill="1" applyBorder="1" applyAlignment="1" applyProtection="1">
      <alignment horizontal="left" vertical="center" wrapText="1" indent="1"/>
      <protection locked="0"/>
    </xf>
    <xf numFmtId="0" fontId="3" fillId="2" borderId="15" xfId="0" applyFont="1" applyFill="1" applyBorder="1" applyAlignment="1" applyProtection="1">
      <alignment horizontal="left" vertical="center" wrapText="1" indent="1"/>
      <protection locked="0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176" fontId="6" fillId="0" borderId="13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 indent="1"/>
      <protection locked="0"/>
    </xf>
    <xf numFmtId="0" fontId="3" fillId="2" borderId="10" xfId="0" applyFont="1" applyFill="1" applyBorder="1" applyAlignment="1" applyProtection="1">
      <alignment horizontal="left" vertical="center" wrapText="1" indent="1"/>
      <protection locked="0"/>
    </xf>
    <xf numFmtId="0" fontId="3" fillId="2" borderId="19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176" fontId="6" fillId="0" borderId="12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distributed" vertical="center" wrapText="1" indent="1"/>
    </xf>
    <xf numFmtId="0" fontId="3" fillId="0" borderId="8" xfId="0" applyFont="1" applyBorder="1" applyAlignment="1">
      <alignment horizontal="distributed" vertical="center" wrapText="1" indent="1"/>
    </xf>
    <xf numFmtId="0" fontId="3" fillId="0" borderId="15" xfId="0" applyFont="1" applyBorder="1" applyAlignment="1">
      <alignment horizontal="distributed" vertical="center" wrapText="1" indent="1"/>
    </xf>
    <xf numFmtId="178" fontId="3" fillId="0" borderId="13" xfId="0" applyNumberFormat="1" applyFont="1" applyFill="1" applyBorder="1" applyAlignment="1">
      <alignment vertical="center" shrinkToFit="1"/>
    </xf>
    <xf numFmtId="178" fontId="3" fillId="0" borderId="8" xfId="0" applyNumberFormat="1" applyFont="1" applyFill="1" applyBorder="1" applyAlignment="1">
      <alignment vertical="center" shrinkToFit="1"/>
    </xf>
    <xf numFmtId="178" fontId="3" fillId="0" borderId="23" xfId="0" applyNumberFormat="1" applyFont="1" applyFill="1" applyBorder="1" applyAlignment="1">
      <alignment vertical="center" shrinkToFi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3" fillId="0" borderId="11" xfId="0" applyNumberFormat="1" applyFont="1" applyFill="1" applyBorder="1" applyAlignment="1">
      <alignment vertical="center" shrinkToFit="1"/>
    </xf>
    <xf numFmtId="178" fontId="3" fillId="0" borderId="9" xfId="0" applyNumberFormat="1" applyFont="1" applyFill="1" applyBorder="1" applyAlignment="1">
      <alignment vertical="center" shrinkToFit="1"/>
    </xf>
    <xf numFmtId="178" fontId="3" fillId="0" borderId="21" xfId="0" applyNumberFormat="1" applyFont="1" applyFill="1" applyBorder="1" applyAlignment="1">
      <alignment vertical="center" shrinkToFit="1"/>
    </xf>
    <xf numFmtId="178" fontId="3" fillId="0" borderId="12" xfId="0" applyNumberFormat="1" applyFont="1" applyFill="1" applyBorder="1" applyAlignment="1">
      <alignment vertical="center" shrinkToFit="1"/>
    </xf>
    <xf numFmtId="178" fontId="3" fillId="0" borderId="10" xfId="0" applyNumberFormat="1" applyFont="1" applyFill="1" applyBorder="1" applyAlignment="1">
      <alignment vertical="center" shrinkToFit="1"/>
    </xf>
    <xf numFmtId="178" fontId="3" fillId="0" borderId="22" xfId="0" applyNumberFormat="1" applyFont="1" applyFill="1" applyBorder="1" applyAlignment="1">
      <alignment vertical="center" shrinkToFi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3" fontId="6" fillId="0" borderId="41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8" xfId="2" applyNumberFormat="1" applyFont="1" applyFill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3" xfId="2" applyNumberFormat="1" applyFont="1" applyBorder="1" applyAlignment="1">
      <alignment horizontal="center" vertical="center"/>
    </xf>
    <xf numFmtId="3" fontId="6" fillId="0" borderId="8" xfId="2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distributed" vertical="center" indent="1"/>
    </xf>
    <xf numFmtId="0" fontId="3" fillId="0" borderId="39" xfId="0" applyFont="1" applyBorder="1" applyAlignment="1">
      <alignment horizontal="distributed" vertical="center" indent="1"/>
    </xf>
    <xf numFmtId="0" fontId="3" fillId="2" borderId="39" xfId="0" applyFont="1" applyFill="1" applyBorder="1" applyAlignment="1" applyProtection="1">
      <alignment vertical="center" shrinkToFit="1"/>
      <protection locked="0"/>
    </xf>
    <xf numFmtId="0" fontId="3" fillId="2" borderId="64" xfId="0" applyFont="1" applyFill="1" applyBorder="1" applyAlignment="1" applyProtection="1">
      <alignment vertical="center" shrinkToFit="1"/>
      <protection locked="0"/>
    </xf>
    <xf numFmtId="0" fontId="10" fillId="2" borderId="53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2" borderId="6" xfId="0" applyFont="1" applyFill="1" applyBorder="1" applyAlignment="1" applyProtection="1">
      <alignment vertical="center" shrinkToFit="1"/>
      <protection locked="0"/>
    </xf>
    <xf numFmtId="0" fontId="3" fillId="2" borderId="24" xfId="0" applyFont="1" applyFill="1" applyBorder="1" applyAlignment="1" applyProtection="1">
      <alignment vertical="center" shrinkToFit="1"/>
      <protection locked="0"/>
    </xf>
    <xf numFmtId="0" fontId="3" fillId="0" borderId="2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2" borderId="7" xfId="0" applyFont="1" applyFill="1" applyBorder="1" applyAlignment="1" applyProtection="1">
      <alignment vertical="center" shrinkToFit="1"/>
      <protection locked="0"/>
    </xf>
    <xf numFmtId="0" fontId="3" fillId="2" borderId="25" xfId="0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left" vertical="top"/>
      <protection locked="0"/>
    </xf>
    <xf numFmtId="0" fontId="3" fillId="2" borderId="37" xfId="0" applyFont="1" applyFill="1" applyBorder="1" applyAlignment="1" applyProtection="1">
      <alignment horizontal="left" vertical="top"/>
      <protection locked="0"/>
    </xf>
    <xf numFmtId="0" fontId="3" fillId="2" borderId="42" xfId="0" applyFont="1" applyFill="1" applyBorder="1" applyAlignment="1" applyProtection="1">
      <alignment horizontal="left" vertical="top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2" fillId="0" borderId="66" xfId="0" applyFont="1" applyBorder="1" applyAlignment="1" applyProtection="1">
      <alignment horizontal="center" vertical="center" wrapText="1"/>
      <protection locked="0"/>
    </xf>
    <xf numFmtId="0" fontId="12" fillId="0" borderId="73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67" xfId="0" applyFont="1" applyBorder="1" applyAlignment="1" applyProtection="1">
      <alignment vertical="center"/>
      <protection locked="0"/>
    </xf>
    <xf numFmtId="0" fontId="3" fillId="0" borderId="68" xfId="0" applyFont="1" applyBorder="1" applyAlignment="1" applyProtection="1">
      <alignment vertical="center"/>
      <protection locked="0"/>
    </xf>
    <xf numFmtId="0" fontId="3" fillId="0" borderId="69" xfId="0" applyFont="1" applyBorder="1" applyAlignment="1" applyProtection="1">
      <alignment vertical="center" wrapText="1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52" xfId="0" applyFont="1" applyBorder="1" applyAlignment="1" applyProtection="1">
      <alignment vertical="center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2" fillId="0" borderId="75" xfId="0" applyFont="1" applyBorder="1" applyAlignment="1" applyProtection="1">
      <alignment horizontal="center" vertical="center" wrapText="1"/>
      <protection locked="0"/>
    </xf>
    <xf numFmtId="0" fontId="12" fillId="0" borderId="76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12" fillId="3" borderId="35" xfId="0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0" fontId="12" fillId="3" borderId="32" xfId="0" applyFont="1" applyFill="1" applyBorder="1" applyAlignment="1" applyProtection="1">
      <alignment horizontal="center" vertical="center"/>
      <protection locked="0"/>
    </xf>
    <xf numFmtId="183" fontId="12" fillId="0" borderId="10" xfId="0" applyNumberFormat="1" applyFont="1" applyBorder="1" applyAlignment="1" applyProtection="1">
      <alignment horizontal="center" vertical="center"/>
      <protection locked="0"/>
    </xf>
    <xf numFmtId="183" fontId="12" fillId="0" borderId="12" xfId="0" applyNumberFormat="1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distributed" vertical="center" indent="1"/>
      <protection locked="0"/>
    </xf>
    <xf numFmtId="0" fontId="12" fillId="0" borderId="10" xfId="0" applyFont="1" applyBorder="1" applyAlignment="1" applyProtection="1">
      <alignment horizontal="distributed" vertical="center" indent="1"/>
      <protection locked="0"/>
    </xf>
    <xf numFmtId="0" fontId="12" fillId="0" borderId="19" xfId="0" applyFont="1" applyBorder="1" applyAlignment="1" applyProtection="1">
      <alignment horizontal="distributed" vertical="center" indent="1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distributed" vertical="center" indent="1"/>
      <protection locked="0"/>
    </xf>
    <xf numFmtId="0" fontId="12" fillId="0" borderId="51" xfId="0" applyFont="1" applyBorder="1" applyAlignment="1" applyProtection="1">
      <alignment horizontal="distributed" vertical="center" indent="1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12" fillId="2" borderId="6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distributed" vertical="center" indent="1"/>
      <protection locked="0"/>
    </xf>
    <xf numFmtId="0" fontId="12" fillId="0" borderId="6" xfId="0" applyFont="1" applyBorder="1" applyAlignment="1" applyProtection="1">
      <alignment horizontal="distributed" vertical="center" indent="1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</cellXfs>
  <cellStyles count="3">
    <cellStyle name="桁区切り" xfId="2" builtinId="6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142875</xdr:colOff>
      <xdr:row>3</xdr:row>
      <xdr:rowOff>0</xdr:rowOff>
    </xdr:from>
    <xdr:to>
      <xdr:col>67</xdr:col>
      <xdr:colOff>0</xdr:colOff>
      <xdr:row>12</xdr:row>
      <xdr:rowOff>238125</xdr:rowOff>
    </xdr:to>
    <xdr:sp macro="" textlink="">
      <xdr:nvSpPr>
        <xdr:cNvPr id="2" name="テキスト 1"/>
        <xdr:cNvSpPr txBox="1"/>
      </xdr:nvSpPr>
      <xdr:spPr>
        <a:xfrm>
          <a:off x="6619875" y="571500"/>
          <a:ext cx="6143625" cy="27908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000">
              <a:latin typeface="HGｺﾞｼｯｸM"/>
              <a:ea typeface="HGｺﾞｼｯｸM"/>
            </a:rPr>
            <a:t>（記載要領）</a:t>
          </a:r>
        </a:p>
        <a:p>
          <a:r>
            <a:rPr kumimoji="1" lang="ja-JP" altLang="en-US" sz="1000">
              <a:latin typeface="HGｺﾞｼｯｸM"/>
              <a:ea typeface="HGｺﾞｼｯｸM"/>
            </a:rPr>
            <a:t>○　黄色で網掛けされた欄を入力してください（それ以外の欄は自動で入力されます。）。</a:t>
          </a:r>
        </a:p>
        <a:p>
          <a:r>
            <a:rPr kumimoji="1" lang="ja-JP" altLang="en-US" sz="1000">
              <a:latin typeface="HGｺﾞｼｯｸM"/>
              <a:ea typeface="HGｺﾞｼｯｸM"/>
            </a:rPr>
            <a:t>○　右上の日付欄は、申請書を提出する日としてください。</a:t>
          </a:r>
        </a:p>
        <a:p>
          <a:r>
            <a:rPr kumimoji="1" lang="ja-JP" altLang="en-US" sz="1000">
              <a:latin typeface="HGｺﾞｼｯｸM"/>
              <a:ea typeface="HGｺﾞｼｯｸM"/>
            </a:rPr>
            <a:t>○　補助金等交付申請は、対象施設の設置者である法人等が、対象施設分を取りまとめて一括</a:t>
          </a:r>
        </a:p>
        <a:p>
          <a:r>
            <a:rPr kumimoji="1" lang="ja-JP" altLang="en-US" sz="1000">
              <a:latin typeface="HGｺﾞｼｯｸM"/>
              <a:ea typeface="HGｺﾞｼｯｸM"/>
            </a:rPr>
            <a:t>　して申請してください。</a:t>
          </a:r>
        </a:p>
        <a:p>
          <a:endParaRPr kumimoji="1" lang="ja-JP" altLang="en-US" sz="1000">
            <a:latin typeface="HGｺﾞｼｯｸM"/>
            <a:ea typeface="HGｺﾞｼｯｸM"/>
          </a:endParaRPr>
        </a:p>
        <a:p>
          <a:r>
            <a:rPr kumimoji="1" lang="ja-JP" altLang="en-US" sz="1000">
              <a:latin typeface="HGｺﾞｼｯｸM"/>
              <a:ea typeface="HGｺﾞｼｯｸM"/>
            </a:rPr>
            <a:t>【申請者欄について】</a:t>
          </a:r>
        </a:p>
        <a:p>
          <a:r>
            <a:rPr kumimoji="1" lang="ja-JP" altLang="en-US" sz="1000">
              <a:latin typeface="HGｺﾞｼｯｸM"/>
              <a:ea typeface="HGｺﾞｼｯｸM"/>
            </a:rPr>
            <a:t>○　申請者が個人の場合は、「法人等名称」欄に運営する施設名等を記入してください。</a:t>
          </a:r>
        </a:p>
        <a:p>
          <a:endParaRPr kumimoji="1" lang="ja-JP" altLang="en-US" sz="1000">
            <a:latin typeface="HGｺﾞｼｯｸM"/>
            <a:ea typeface="HGｺﾞｼｯｸM"/>
          </a:endParaRPr>
        </a:p>
        <a:p>
          <a:r>
            <a:rPr kumimoji="1" lang="ja-JP" altLang="en-US" sz="1000">
              <a:latin typeface="HGｺﾞｼｯｸM"/>
              <a:ea typeface="HGｺﾞｼｯｸM"/>
            </a:rPr>
            <a:t>【添付書類欄について】</a:t>
          </a:r>
        </a:p>
        <a:p>
          <a:r>
            <a:rPr kumimoji="1" lang="ja-JP" altLang="en-US" sz="1000">
              <a:latin typeface="HGｺﾞｼｯｸM"/>
              <a:ea typeface="HGｺﾞｼｯｸM"/>
            </a:rPr>
            <a:t>○　添付書類のチェック欄は、書類の添付を確認したら、プルダウンリストで「✔」を選択し</a:t>
          </a:r>
        </a:p>
        <a:p>
          <a:r>
            <a:rPr kumimoji="1" lang="ja-JP" altLang="en-US" sz="1000">
              <a:latin typeface="HGｺﾞｼｯｸM"/>
              <a:ea typeface="HGｺﾞｼｯｸM"/>
            </a:rPr>
            <a:t>　てください。</a:t>
          </a:r>
        </a:p>
        <a:p>
          <a:r>
            <a:rPr kumimoji="1" lang="ja-JP" altLang="en-US" sz="1000">
              <a:latin typeface="HGｺﾞｼｯｸM"/>
              <a:ea typeface="HGｺﾞｼｯｸM"/>
            </a:rPr>
            <a:t>○　添付書類のうち「</a:t>
          </a:r>
          <a:r>
            <a:rPr kumimoji="1" lang="ja-JP" altLang="en-US" sz="1000" b="1">
              <a:latin typeface="HGｺﾞｼｯｸM"/>
              <a:ea typeface="HGｺﾞｼｯｸM"/>
            </a:rPr>
            <a:t>対象施設ごとの添付書類</a:t>
          </a:r>
          <a:r>
            <a:rPr kumimoji="1" lang="ja-JP" altLang="en-US" sz="1000">
              <a:latin typeface="HGｺﾞｼｯｸM"/>
              <a:ea typeface="HGｺﾞｼｯｸM"/>
            </a:rPr>
            <a:t>」については、様式第１号付表において全ての</a:t>
          </a:r>
        </a:p>
        <a:p>
          <a:r>
            <a:rPr kumimoji="1" lang="ja-JP" altLang="en-US" sz="1000">
              <a:latin typeface="HGｺﾞｼｯｸM"/>
              <a:ea typeface="HGｺﾞｼｯｸM"/>
            </a:rPr>
            <a:t>　対象施設について添付すべき書類のチェックが完了したら、プルダウンリストで「✔」を選</a:t>
          </a:r>
        </a:p>
        <a:p>
          <a:r>
            <a:rPr kumimoji="1" lang="ja-JP" altLang="en-US" sz="1000">
              <a:latin typeface="HGｺﾞｼｯｸM"/>
              <a:ea typeface="HGｺﾞｼｯｸM"/>
            </a:rPr>
            <a:t>　択してください。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0</xdr:colOff>
      <xdr:row>1</xdr:row>
      <xdr:rowOff>0</xdr:rowOff>
    </xdr:from>
    <xdr:to>
      <xdr:col>79</xdr:col>
      <xdr:colOff>0</xdr:colOff>
      <xdr:row>21</xdr:row>
      <xdr:rowOff>0</xdr:rowOff>
    </xdr:to>
    <xdr:sp macro="" textlink="">
      <xdr:nvSpPr>
        <xdr:cNvPr id="2" name="テキスト 2"/>
        <xdr:cNvSpPr txBox="1"/>
      </xdr:nvSpPr>
      <xdr:spPr>
        <a:xfrm>
          <a:off x="8953500" y="190500"/>
          <a:ext cx="6096000" cy="62960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000">
              <a:latin typeface="HGｺﾞｼｯｸM"/>
              <a:ea typeface="HGｺﾞｼｯｸM"/>
            </a:rPr>
            <a:t>（記載要領）</a:t>
          </a:r>
        </a:p>
        <a:p>
          <a:r>
            <a:rPr kumimoji="1" lang="ja-JP" altLang="en-US" sz="1000">
              <a:latin typeface="HGｺﾞｼｯｸM"/>
              <a:ea typeface="HGｺﾞｼｯｸM"/>
            </a:rPr>
            <a:t>○　黄色で網掛けされた欄を入力してください（それ以外の欄は自動で入力されます。）。</a:t>
          </a:r>
        </a:p>
        <a:p>
          <a:endParaRPr kumimoji="1" lang="ja-JP" altLang="en-US" sz="1000">
            <a:latin typeface="HGｺﾞｼｯｸM"/>
            <a:ea typeface="HGｺﾞｼｯｸM"/>
          </a:endParaRPr>
        </a:p>
        <a:p>
          <a:r>
            <a:rPr kumimoji="1" lang="ja-JP" altLang="en-US" sz="1000">
              <a:latin typeface="HGｺﾞｼｯｸM"/>
              <a:ea typeface="HGｺﾞｼｯｸM"/>
            </a:rPr>
            <a:t>【施設類型について】</a:t>
          </a:r>
        </a:p>
        <a:p>
          <a:r>
            <a:rPr kumimoji="1" lang="ja-JP" altLang="en-US" sz="1000">
              <a:latin typeface="HGｺﾞｼｯｸM"/>
              <a:ea typeface="HGｺﾞｼｯｸM"/>
            </a:rPr>
            <a:t>○　「幼稚園」「保育所」「認定こども園」「地域型保育事業所」のうち、該当するものを選択してください。</a:t>
          </a:r>
        </a:p>
        <a:p>
          <a:r>
            <a:rPr kumimoji="1" lang="ja-JP" altLang="en-US" sz="1000">
              <a:latin typeface="HGｺﾞｼｯｸM"/>
              <a:ea typeface="HGｺﾞｼｯｸM"/>
            </a:rPr>
            <a:t>・　幼稚園…施設型給付費を受けている幼稚園をいいます。</a:t>
          </a:r>
        </a:p>
        <a:p>
          <a:r>
            <a:rPr kumimoji="1" lang="ja-JP" altLang="en-US" sz="1000">
              <a:latin typeface="HGｺﾞｼｯｸM"/>
              <a:ea typeface="HGｺﾞｼｯｸM"/>
            </a:rPr>
            <a:t>・　地域型保育事業所…地域型保育給付費を受けている家庭的保育事業、小規模保育事業又は</a:t>
          </a:r>
        </a:p>
        <a:p>
          <a:r>
            <a:rPr kumimoji="1" lang="ja-JP" altLang="en-US" sz="1000">
              <a:latin typeface="HGｺﾞｼｯｸM"/>
              <a:ea typeface="HGｺﾞｼｯｸM"/>
            </a:rPr>
            <a:t>　事業所内保育事業を行う施設をいいます。</a:t>
          </a:r>
        </a:p>
        <a:p>
          <a:endParaRPr kumimoji="1" lang="ja-JP" altLang="en-US" sz="1000">
            <a:latin typeface="HGｺﾞｼｯｸM"/>
            <a:ea typeface="HGｺﾞｼｯｸM"/>
          </a:endParaRPr>
        </a:p>
        <a:p>
          <a:r>
            <a:rPr kumimoji="1" lang="ja-JP" altLang="en-US" sz="1000">
              <a:latin typeface="HGｺﾞｼｯｸM"/>
              <a:ea typeface="HGｺﾞｼｯｸM"/>
            </a:rPr>
            <a:t>【利用児童数について】</a:t>
          </a:r>
        </a:p>
        <a:p>
          <a:r>
            <a:rPr kumimoji="1" lang="ja-JP" altLang="en-US" sz="1000">
              <a:latin typeface="HGｺﾞｼｯｸM"/>
              <a:ea typeface="HGｺﾞｼｯｸM"/>
            </a:rPr>
            <a:t>○令和５年４月初日利用児童数又は令和５年度見込み平均利用児童数のいずれを用いるか記入</a:t>
          </a:r>
        </a:p>
        <a:p>
          <a:r>
            <a:rPr kumimoji="1" lang="ja-JP" altLang="en-US" sz="1000">
              <a:latin typeface="HGｺﾞｼｯｸM"/>
              <a:ea typeface="HGｺﾞｼｯｸM"/>
            </a:rPr>
            <a:t>　すること。</a:t>
          </a:r>
          <a:endParaRPr kumimoji="1" lang="en-US" altLang="ja-JP" sz="1000">
            <a:latin typeface="HGｺﾞｼｯｸM"/>
            <a:ea typeface="HGｺﾞｼｯｸM"/>
          </a:endParaRPr>
        </a:p>
        <a:p>
          <a:r>
            <a:rPr kumimoji="1" lang="ja-JP" altLang="en-US" sz="1000">
              <a:latin typeface="HGｺﾞｼｯｸM"/>
              <a:ea typeface="HGｺﾞｼｯｸM"/>
            </a:rPr>
            <a:t>　</a:t>
          </a:r>
          <a:r>
            <a:rPr kumimoji="1" lang="en-US" altLang="ja-JP" sz="1000">
              <a:latin typeface="HGｺﾞｼｯｸM"/>
              <a:ea typeface="HGｺﾞｼｯｸM"/>
            </a:rPr>
            <a:t>※</a:t>
          </a:r>
          <a:r>
            <a:rPr kumimoji="1" lang="ja-JP" altLang="en-US" sz="1000">
              <a:latin typeface="HGｺﾞｼｯｸM"/>
              <a:ea typeface="HGｺﾞｼｯｸM"/>
            </a:rPr>
            <a:t>令和５年度見込み平均利用児童数を用いる場合は、様式第３号別紙「年齢別見込み平均利用</a:t>
          </a:r>
        </a:p>
        <a:p>
          <a:r>
            <a:rPr kumimoji="1" lang="ja-JP" altLang="en-US" sz="1000">
              <a:latin typeface="HGｺﾞｼｯｸM"/>
              <a:ea typeface="HGｺﾞｼｯｸM"/>
            </a:rPr>
            <a:t>　児童数計算表」により算出した人数を記入すること。　</a:t>
          </a:r>
          <a:endParaRPr kumimoji="1" lang="en-US" altLang="ja-JP" sz="1000">
            <a:latin typeface="HGｺﾞｼｯｸM"/>
            <a:ea typeface="HGｺﾞｼｯｸM"/>
          </a:endParaRPr>
        </a:p>
        <a:p>
          <a:endParaRPr kumimoji="1" lang="ja-JP" altLang="en-US" sz="1000">
            <a:latin typeface="HGｺﾞｼｯｸM"/>
            <a:ea typeface="HGｺﾞｼｯｸM"/>
          </a:endParaRPr>
        </a:p>
        <a:p>
          <a:r>
            <a:rPr kumimoji="1" lang="ja-JP" altLang="en-US" sz="1000">
              <a:latin typeface="HGｺﾞｼｯｸM"/>
              <a:ea typeface="HGｺﾞｼｯｸM"/>
            </a:rPr>
            <a:t>【補助額について】</a:t>
          </a:r>
        </a:p>
        <a:p>
          <a:r>
            <a:rPr kumimoji="1" lang="ja-JP" altLang="en-US" sz="1000">
              <a:latin typeface="HGｺﾞｼｯｸM"/>
              <a:ea typeface="HGｺﾞｼｯｸM"/>
            </a:rPr>
            <a:t>○補助単価</a:t>
          </a:r>
          <a:r>
            <a:rPr kumimoji="1" lang="en-US" altLang="ja-JP" sz="1000">
              <a:latin typeface="HGｺﾞｼｯｸM"/>
              <a:ea typeface="HGｺﾞｼｯｸM"/>
            </a:rPr>
            <a:t>5,300</a:t>
          </a:r>
          <a:r>
            <a:rPr kumimoji="1" lang="ja-JP" altLang="en-US" sz="1000">
              <a:latin typeface="HGｺﾞｼｯｸM"/>
              <a:ea typeface="HGｺﾞｼｯｸM"/>
            </a:rPr>
            <a:t>円</a:t>
          </a:r>
          <a:r>
            <a:rPr kumimoji="1" lang="en-US" altLang="ja-JP" sz="1000">
              <a:latin typeface="HGｺﾞｼｯｸM"/>
              <a:ea typeface="HGｺﾞｼｯｸM"/>
            </a:rPr>
            <a:t>×</a:t>
          </a:r>
          <a:r>
            <a:rPr kumimoji="1" lang="ja-JP" altLang="en-US" sz="1000">
              <a:latin typeface="HGｺﾞｼｯｸM"/>
              <a:ea typeface="HGｺﾞｼｯｸM"/>
            </a:rPr>
            <a:t>利用児童数</a:t>
          </a:r>
          <a:endParaRPr kumimoji="1" lang="en-US" altLang="ja-JP" sz="1000">
            <a:latin typeface="HGｺﾞｼｯｸM"/>
            <a:ea typeface="HGｺﾞｼｯｸM"/>
          </a:endParaRPr>
        </a:p>
        <a:p>
          <a:r>
            <a:rPr kumimoji="1" lang="ja-JP" altLang="en-US" sz="1000">
              <a:latin typeface="HGｺﾞｼｯｸM"/>
              <a:ea typeface="HGｺﾞｼｯｸM"/>
            </a:rPr>
            <a:t>　</a:t>
          </a:r>
        </a:p>
        <a:p>
          <a:r>
            <a:rPr kumimoji="1" lang="ja-JP" altLang="en-US" sz="1000">
              <a:latin typeface="HGｺﾞｼｯｸM"/>
              <a:ea typeface="HGｺﾞｼｯｸM"/>
            </a:rPr>
            <a:t>【添付書類チェック欄について】</a:t>
          </a:r>
        </a:p>
        <a:p>
          <a:r>
            <a:rPr kumimoji="1" lang="ja-JP" altLang="en-US" sz="1000">
              <a:latin typeface="HGｺﾞｼｯｸM"/>
              <a:ea typeface="HGｺﾞｼｯｸM"/>
            </a:rPr>
            <a:t>○施設ごとに様式第３号の補助額計算書又様式第３号別紙の見込み平均利用児童数計算表の添付を確認したら、プルダウンリストで「✔」を選択してください。</a:t>
          </a:r>
        </a:p>
        <a:p>
          <a:endParaRPr kumimoji="1" lang="ja-JP" altLang="en-US" sz="1000">
            <a:latin typeface="HGｺﾞｼｯｸM"/>
            <a:ea typeface="HGｺﾞｼｯｸM"/>
          </a:endParaRPr>
        </a:p>
        <a:p>
          <a:endParaRPr kumimoji="1" lang="ja-JP" altLang="en-US" sz="1000">
            <a:latin typeface="HGｺﾞｼｯｸM"/>
            <a:ea typeface="HGｺﾞｼｯｸM"/>
          </a:endParaRP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28</xdr:col>
      <xdr:colOff>190500</xdr:colOff>
      <xdr:row>21</xdr:row>
      <xdr:rowOff>381000</xdr:rowOff>
    </xdr:to>
    <xdr:sp macro="" textlink="">
      <xdr:nvSpPr>
        <xdr:cNvPr id="3" name="直線 3"/>
        <xdr:cNvSpPr/>
      </xdr:nvSpPr>
      <xdr:spPr>
        <a:xfrm flipV="1">
          <a:off x="4762500" y="6486525"/>
          <a:ext cx="762000" cy="381000"/>
        </a:xfrm>
        <a:prstGeom prst="line">
          <a:avLst/>
        </a:prstGeom>
        <a:noFill/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2</xdr:row>
      <xdr:rowOff>0</xdr:rowOff>
    </xdr:from>
    <xdr:to>
      <xdr:col>67</xdr:col>
      <xdr:colOff>0</xdr:colOff>
      <xdr:row>22</xdr:row>
      <xdr:rowOff>0</xdr:rowOff>
    </xdr:to>
    <xdr:sp macro="" textlink="">
      <xdr:nvSpPr>
        <xdr:cNvPr id="2" name="テキスト 2"/>
        <xdr:cNvSpPr txBox="1"/>
      </xdr:nvSpPr>
      <xdr:spPr>
        <a:xfrm>
          <a:off x="6667500" y="381000"/>
          <a:ext cx="6096000" cy="52959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000">
              <a:latin typeface="HGｺﾞｼｯｸM"/>
              <a:ea typeface="HGｺﾞｼｯｸM"/>
            </a:rPr>
            <a:t>（記載要領）</a:t>
          </a:r>
        </a:p>
        <a:p>
          <a:r>
            <a:rPr kumimoji="1" lang="ja-JP" altLang="en-US" sz="1000">
              <a:latin typeface="HGｺﾞｼｯｸM"/>
              <a:ea typeface="HGｺﾞｼｯｸM"/>
            </a:rPr>
            <a:t>○　黄色で網掛けされた欄を入力してください（それ以外の欄は自動で入力されます。）。</a:t>
          </a:r>
        </a:p>
        <a:p>
          <a:r>
            <a:rPr kumimoji="1" lang="ja-JP" altLang="en-US" sz="1000">
              <a:latin typeface="HGｺﾞｼｯｸM"/>
              <a:ea typeface="HGｺﾞｼｯｸM"/>
            </a:rPr>
            <a:t>○　右上の日付欄は、申請書を提出する日としてください。</a:t>
          </a:r>
        </a:p>
        <a:p>
          <a:r>
            <a:rPr kumimoji="1" lang="ja-JP" altLang="en-US" sz="1000">
              <a:latin typeface="HGｺﾞｼｯｸM"/>
              <a:ea typeface="HGｺﾞｼｯｸM"/>
            </a:rPr>
            <a:t>○　補助額計算書は、対象施設ごとに作成してください。</a:t>
          </a:r>
        </a:p>
        <a:p>
          <a:endParaRPr kumimoji="1" lang="ja-JP" altLang="en-US" sz="1000">
            <a:latin typeface="HGｺﾞｼｯｸM"/>
            <a:ea typeface="HGｺﾞｼｯｸM"/>
          </a:endParaRPr>
        </a:p>
        <a:p>
          <a:r>
            <a:rPr kumimoji="1" lang="ja-JP" altLang="en-US" sz="1000">
              <a:latin typeface="HGｺﾞｼｯｸM"/>
              <a:ea typeface="HGｺﾞｼｯｸM"/>
            </a:rPr>
            <a:t>【令和５年度利用児童数について】</a:t>
          </a:r>
        </a:p>
        <a:p>
          <a:r>
            <a:rPr kumimoji="1" lang="ja-JP" altLang="en-US" sz="1000">
              <a:latin typeface="HGｺﾞｼｯｸM"/>
              <a:ea typeface="HGｺﾞｼｯｸM"/>
            </a:rPr>
            <a:t>○　利用児童の年齢は、生年月日に従い次のとおり区分してください。</a:t>
          </a:r>
        </a:p>
        <a:p>
          <a:r>
            <a:rPr kumimoji="1" lang="ja-JP" altLang="en-US" sz="1000">
              <a:latin typeface="HGｺﾞｼｯｸM"/>
              <a:ea typeface="HGｺﾞｼｯｸM"/>
            </a:rPr>
            <a:t>・５歳児…平成29年（2017年）４月２日～平成30年（2018年）４月１日生まれ
・４歳児…平成30年（2018年）４月２日～平成31年（2019年）４月１日生まれ
・３歳児…平成31年（2019年）４月２日～令和２年（2020年）４月１日生まれ
・２歳児…令和２年（2020年）４月２日～令和３年（2021年）４月１日生まれ
・１歳児…令和３年（2021年）４月２日～令和４年（2022年）４月１日生まれ
・０歳児…令和４年（2022年）４月２日以降生まれ</a:t>
          </a:r>
        </a:p>
        <a:p>
          <a:r>
            <a:rPr kumimoji="1" lang="ja-JP" altLang="en-US" sz="1000">
              <a:latin typeface="HGｺﾞｼｯｸM"/>
              <a:ea typeface="HGｺﾞｼｯｸM"/>
            </a:rPr>
            <a:t>※　教育認定の満３歳児クラス在籍児童は、上記の区分にかかわらず３歳児に区分し、その内</a:t>
          </a:r>
        </a:p>
        <a:p>
          <a:r>
            <a:rPr kumimoji="1" lang="ja-JP" altLang="en-US" sz="1000">
              <a:latin typeface="HGｺﾞｼｯｸM"/>
              <a:ea typeface="HGｺﾞｼｯｸM"/>
            </a:rPr>
            <a:t>　訳として「うち満３歳児」欄に当該児童数を記入してください。</a:t>
          </a:r>
        </a:p>
        <a:p>
          <a:r>
            <a:rPr kumimoji="1" lang="ja-JP" altLang="en-US" sz="1000">
              <a:latin typeface="HGｺﾞｼｯｸM"/>
              <a:ea typeface="HGｺﾞｼｯｸM"/>
            </a:rPr>
            <a:t>○　利用児童数（令和５年見込み平均利用児童数の算出に用いる児童数）については、市町村</a:t>
          </a:r>
        </a:p>
        <a:p>
          <a:r>
            <a:rPr kumimoji="1" lang="ja-JP" altLang="en-US" sz="1000">
              <a:latin typeface="HGｺﾞｼｯｸM"/>
              <a:ea typeface="HGｺﾞｼｯｸM"/>
            </a:rPr>
            <a:t>　に報告している人数と差異が生じないよう十分注意してください。</a:t>
          </a:r>
        </a:p>
        <a:p>
          <a:endParaRPr kumimoji="1" lang="ja-JP" altLang="en-US" sz="1000">
            <a:latin typeface="HGｺﾞｼｯｸM"/>
            <a:ea typeface="HGｺﾞｼｯｸM"/>
          </a:endParaRPr>
        </a:p>
        <a:p>
          <a:r>
            <a:rPr kumimoji="1" lang="ja-JP" altLang="en-US" sz="1000">
              <a:latin typeface="HGｺﾞｼｯｸM"/>
              <a:ea typeface="HGｺﾞｼｯｸM"/>
            </a:rPr>
            <a:t>【令和５年中施設を運営しない月に係る控除額について】</a:t>
          </a:r>
        </a:p>
        <a:p>
          <a:r>
            <a:rPr kumimoji="1" lang="ja-JP" altLang="en-US" sz="1000">
              <a:latin typeface="HGｺﾞｼｯｸM"/>
              <a:ea typeface="HGｺﾞｼｯｸM"/>
            </a:rPr>
            <a:t>○　④欄には、新設・休廃止等により令和５年４月から令和６年３月までの間において施設を</a:t>
          </a:r>
        </a:p>
        <a:p>
          <a:r>
            <a:rPr kumimoji="1" lang="ja-JP" altLang="en-US" sz="1000">
              <a:latin typeface="HGｺﾞｼｯｸM"/>
              <a:ea typeface="HGｺﾞｼｯｸM"/>
            </a:rPr>
            <a:t>　運営しない月（１日も開所しない月）がある場合、その月数を記入してください。</a:t>
          </a:r>
        </a:p>
        <a:p>
          <a:endParaRPr kumimoji="1" lang="ja-JP" altLang="en-US" sz="1000">
            <a:latin typeface="HGｺﾞｼｯｸM"/>
            <a:ea typeface="HGｺﾞｼｯｸM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149860</xdr:colOff>
      <xdr:row>41</xdr:row>
      <xdr:rowOff>48260</xdr:rowOff>
    </xdr:from>
    <xdr:to>
      <xdr:col>9</xdr:col>
      <xdr:colOff>220980</xdr:colOff>
      <xdr:row>42</xdr:row>
      <xdr:rowOff>146685</xdr:rowOff>
    </xdr:to>
    <xdr:sp macro="" textlink="">
      <xdr:nvSpPr>
        <xdr:cNvPr id="2" name="下矢印 2"/>
        <xdr:cNvSpPr/>
      </xdr:nvSpPr>
      <xdr:spPr>
        <a:xfrm>
          <a:off x="4102735" y="9535160"/>
          <a:ext cx="585470" cy="288925"/>
        </a:xfrm>
        <a:prstGeom prst="downArrow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17</xdr:col>
      <xdr:colOff>0</xdr:colOff>
      <xdr:row>40</xdr:row>
      <xdr:rowOff>190500</xdr:rowOff>
    </xdr:to>
    <xdr:sp macro="" textlink="">
      <xdr:nvSpPr>
        <xdr:cNvPr id="3" name="テキスト ボックス 3"/>
        <xdr:cNvSpPr txBox="1"/>
      </xdr:nvSpPr>
      <xdr:spPr>
        <a:xfrm>
          <a:off x="190500" y="8915400"/>
          <a:ext cx="8562975" cy="5715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HGｺﾞｼｯｸM"/>
              <a:ea typeface="HGｺﾞｼｯｸM"/>
            </a:rPr>
            <a:t>上記計算では実態と大きく乖離する場合（面積基準を満たさなくなる場合を含む。）</a:t>
          </a:r>
          <a:endParaRPr kumimoji="1" lang="en-US" altLang="ja-JP" sz="1100" b="1">
            <a:solidFill>
              <a:srgbClr val="FF0000"/>
            </a:solidFill>
            <a:latin typeface="HGｺﾞｼｯｸM"/>
            <a:ea typeface="HGｺﾞｼｯｸM"/>
          </a:endParaRPr>
        </a:p>
        <a:p>
          <a:pPr algn="ctr"/>
          <a:r>
            <a:rPr kumimoji="1" lang="ja-JP" altLang="en-US" sz="1100" b="1" u="sng">
              <a:solidFill>
                <a:srgbClr val="FF0000"/>
              </a:solidFill>
              <a:latin typeface="HGｺﾞｼｯｸM"/>
              <a:ea typeface="HGｺﾞｼｯｸM"/>
            </a:rPr>
            <a:t>※上記算出結果を使用する場合は以下入力不要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27</xdr:col>
      <xdr:colOff>0</xdr:colOff>
      <xdr:row>9</xdr:row>
      <xdr:rowOff>0</xdr:rowOff>
    </xdr:to>
    <xdr:sp macro="" textlink="">
      <xdr:nvSpPr>
        <xdr:cNvPr id="4" name="テキスト 4"/>
        <xdr:cNvSpPr txBox="1"/>
      </xdr:nvSpPr>
      <xdr:spPr>
        <a:xfrm>
          <a:off x="9629775" y="647700"/>
          <a:ext cx="5486400" cy="1143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000" b="0">
              <a:latin typeface="HGｺﾞｼｯｸM"/>
              <a:ea typeface="HGｺﾞｼｯｸM"/>
            </a:rPr>
            <a:t>（記載要領）</a:t>
          </a:r>
          <a:endParaRPr kumimoji="1" lang="ja-JP" altLang="en-US" sz="1000" b="1">
            <a:latin typeface="HGｺﾞｼｯｸM"/>
            <a:ea typeface="HGｺﾞｼｯｸM"/>
          </a:endParaRPr>
        </a:p>
        <a:p>
          <a:r>
            <a:rPr kumimoji="1" lang="ja-JP" altLang="en-US" sz="1000">
              <a:latin typeface="HGｺﾞｼｯｸM"/>
              <a:ea typeface="HGｺﾞｼｯｸM"/>
            </a:rPr>
            <a:t>○　黄色で網掛けされた欄を入力してください（それ以外の欄は自動で入力されます。）。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4.xml" /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showGridLines="0" tabSelected="1" view="pageBreakPreview" zoomScaleSheetLayoutView="100" workbookViewId="0">
      <selection activeCell="B1" sqref="B1"/>
    </sheetView>
  </sheetViews>
  <sheetFormatPr defaultColWidth="2.5" defaultRowHeight="15" customHeight="1" x14ac:dyDescent="0.15"/>
  <cols>
    <col min="1" max="256" width="2.5" style="1" customWidth="1"/>
    <col min="257" max="257" width="2.5" customWidth="1"/>
  </cols>
  <sheetData>
    <row r="1" spans="1:256" ht="15" customHeight="1" x14ac:dyDescent="0.15">
      <c r="A1" s="2"/>
      <c r="B1" s="2" t="s">
        <v>105</v>
      </c>
    </row>
    <row r="2" spans="1:256" ht="15" customHeight="1" x14ac:dyDescent="0.15">
      <c r="A2" s="2"/>
      <c r="B2" s="2"/>
    </row>
    <row r="3" spans="1:256" ht="1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256" ht="30" customHeight="1" x14ac:dyDescent="0.15">
      <c r="B4" s="128" t="s">
        <v>113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</row>
    <row r="5" spans="1:256" ht="15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256" ht="15" customHeight="1" x14ac:dyDescent="0.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X6" s="9" t="s">
        <v>0</v>
      </c>
      <c r="Y6" s="129"/>
      <c r="Z6" s="129"/>
      <c r="AA6" s="10" t="s">
        <v>7</v>
      </c>
      <c r="AB6" s="129"/>
      <c r="AC6" s="129"/>
      <c r="AD6" s="10" t="s">
        <v>9</v>
      </c>
      <c r="AE6" s="129"/>
      <c r="AF6" s="129"/>
      <c r="AG6" s="11" t="s">
        <v>5</v>
      </c>
    </row>
    <row r="7" spans="1:256" ht="21" customHeight="1" x14ac:dyDescent="0.15">
      <c r="B7" s="131" t="s">
        <v>106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P7" s="123" t="s">
        <v>30</v>
      </c>
      <c r="Q7" s="123"/>
      <c r="R7" s="123"/>
      <c r="S7" s="123"/>
      <c r="T7" s="123"/>
      <c r="X7" s="9"/>
      <c r="Y7" s="130"/>
      <c r="Z7" s="130"/>
      <c r="AA7" s="11"/>
      <c r="AB7" s="130"/>
      <c r="AC7" s="130"/>
      <c r="AD7" s="11"/>
      <c r="AE7" s="130"/>
      <c r="AF7" s="130"/>
      <c r="AG7" s="11"/>
    </row>
    <row r="8" spans="1:256" ht="30" customHeight="1" x14ac:dyDescent="0.15"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P8" s="110" t="s">
        <v>6</v>
      </c>
      <c r="Q8" s="111"/>
      <c r="R8" s="111"/>
      <c r="S8" s="111"/>
      <c r="T8" s="111"/>
      <c r="U8" s="112"/>
      <c r="V8" s="113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5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ht="30" customHeight="1" x14ac:dyDescent="0.15">
      <c r="P9" s="116" t="s">
        <v>41</v>
      </c>
      <c r="Q9" s="117"/>
      <c r="R9" s="117"/>
      <c r="S9" s="117"/>
      <c r="T9" s="117"/>
      <c r="U9" s="118"/>
      <c r="V9" s="119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1"/>
    </row>
    <row r="10" spans="1:256" ht="30" customHeight="1" x14ac:dyDescent="0.15">
      <c r="P10" s="122" t="s">
        <v>3</v>
      </c>
      <c r="Q10" s="123"/>
      <c r="R10" s="123"/>
      <c r="S10" s="123"/>
      <c r="T10" s="123"/>
      <c r="U10" s="124"/>
      <c r="V10" s="125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7"/>
    </row>
    <row r="13" spans="1:256" s="1" customFormat="1" ht="45" customHeight="1" x14ac:dyDescent="0.15">
      <c r="B13" s="105" t="s">
        <v>107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</row>
    <row r="14" spans="1:256" s="1" customFormat="1" ht="15" customHeight="1" x14ac:dyDescent="0.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256" s="1" customFormat="1" ht="15" customHeight="1" x14ac:dyDescent="0.15"/>
    <row r="16" spans="1:256" s="1" customFormat="1" ht="45" customHeight="1" x14ac:dyDescent="0.15">
      <c r="B16" s="106" t="s">
        <v>14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8" t="s">
        <v>116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9"/>
    </row>
    <row r="17" spans="2:33" s="1" customFormat="1" ht="60" customHeight="1" x14ac:dyDescent="0.15">
      <c r="B17" s="92" t="s">
        <v>19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4"/>
      <c r="N17" s="95" t="s">
        <v>21</v>
      </c>
      <c r="O17" s="96"/>
      <c r="P17" s="97">
        <f>様式第２号!AD22</f>
        <v>0</v>
      </c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8" t="s">
        <v>23</v>
      </c>
      <c r="AG17" s="99"/>
    </row>
    <row r="18" spans="2:33" s="1" customFormat="1" ht="15" customHeight="1" x14ac:dyDescent="0.1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2:33" s="1" customFormat="1" ht="21" customHeight="1" thickBot="1" x14ac:dyDescent="0.2">
      <c r="B19" s="7" t="s">
        <v>24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2:33" s="1" customFormat="1" ht="30" customHeight="1" x14ac:dyDescent="0.15">
      <c r="B20" s="100" t="s">
        <v>25</v>
      </c>
      <c r="C20" s="101"/>
      <c r="D20" s="101"/>
      <c r="E20" s="101"/>
      <c r="F20" s="102" t="s">
        <v>10</v>
      </c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4"/>
    </row>
    <row r="21" spans="2:33" s="1" customFormat="1" ht="30" customHeight="1" x14ac:dyDescent="0.15">
      <c r="B21" s="82"/>
      <c r="C21" s="83"/>
      <c r="D21" s="83"/>
      <c r="E21" s="83"/>
      <c r="F21" s="84" t="s">
        <v>108</v>
      </c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6"/>
    </row>
    <row r="22" spans="2:33" s="1" customFormat="1" ht="30" customHeight="1" thickBot="1" x14ac:dyDescent="0.2">
      <c r="B22" s="87"/>
      <c r="C22" s="88"/>
      <c r="D22" s="88"/>
      <c r="E22" s="88"/>
      <c r="F22" s="89" t="s">
        <v>109</v>
      </c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1"/>
    </row>
    <row r="23" spans="2:33" s="1" customFormat="1" ht="15" customHeight="1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2:33" s="1" customFormat="1" ht="15" customHeight="1" x14ac:dyDescent="0.15"/>
    <row r="25" spans="2:33" s="1" customFormat="1" ht="15" customHeight="1" x14ac:dyDescent="0.15"/>
    <row r="26" spans="2:33" s="1" customFormat="1" ht="21" customHeight="1" x14ac:dyDescent="0.15"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7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2:33" s="1" customFormat="1" ht="15" customHeight="1" x14ac:dyDescent="0.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2:33" s="1" customFormat="1" ht="15" customHeight="1" x14ac:dyDescent="0.1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2:33" s="1" customFormat="1" ht="15" customHeight="1" x14ac:dyDescent="0.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2:33" s="1" customFormat="1" ht="15" customHeight="1" x14ac:dyDescent="0.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2:33" s="1" customFormat="1" ht="15" customHeight="1" x14ac:dyDescent="0.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5"/>
    </row>
    <row r="32" spans="2:33" s="1" customFormat="1" ht="15" customHeight="1" x14ac:dyDescent="0.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5"/>
    </row>
    <row r="33" spans="2:33" s="1" customFormat="1" ht="15" customHeight="1" x14ac:dyDescent="0.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5"/>
    </row>
    <row r="34" spans="2:33" s="1" customFormat="1" ht="15" customHeight="1" x14ac:dyDescent="0.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5"/>
    </row>
    <row r="35" spans="2:33" s="1" customFormat="1" ht="15" customHeight="1" x14ac:dyDescent="0.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5"/>
    </row>
  </sheetData>
  <mergeCells count="28">
    <mergeCell ref="B4:AG4"/>
    <mergeCell ref="Y6:Z6"/>
    <mergeCell ref="AB6:AC6"/>
    <mergeCell ref="AE6:AF6"/>
    <mergeCell ref="P7:T7"/>
    <mergeCell ref="Y7:Z7"/>
    <mergeCell ref="AB7:AC7"/>
    <mergeCell ref="AE7:AF7"/>
    <mergeCell ref="B7:M8"/>
    <mergeCell ref="B13:AG13"/>
    <mergeCell ref="B16:M16"/>
    <mergeCell ref="N16:AG16"/>
    <mergeCell ref="P8:U8"/>
    <mergeCell ref="V8:AG8"/>
    <mergeCell ref="P9:U9"/>
    <mergeCell ref="V9:AG9"/>
    <mergeCell ref="P10:U10"/>
    <mergeCell ref="V10:AG10"/>
    <mergeCell ref="B21:E21"/>
    <mergeCell ref="F21:AG21"/>
    <mergeCell ref="B22:E22"/>
    <mergeCell ref="F22:AG22"/>
    <mergeCell ref="B17:M17"/>
    <mergeCell ref="N17:O17"/>
    <mergeCell ref="P17:AE17"/>
    <mergeCell ref="AF17:AG17"/>
    <mergeCell ref="B20:E20"/>
    <mergeCell ref="F20:AG20"/>
  </mergeCells>
  <phoneticPr fontId="2" type="Hiragana"/>
  <dataValidations count="1">
    <dataValidation type="list" allowBlank="1" showInputMessage="1" showErrorMessage="1" sqref="B21:E22">
      <formula1>"✔"</formula1>
    </dataValidation>
  </dataValidations>
  <printOptions horizontalCentered="1"/>
  <pageMargins left="0.59055118110236215" right="0.59055118110236215" top="0.59055118110236215" bottom="0.59055118110236215" header="0.3" footer="0.3"/>
  <pageSetup paperSize="9" fitToHeight="0" orientation="portrait" r:id="rId1"/>
  <colBreaks count="1" manualBreakCount="1">
    <brk id="34" max="3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0"/>
  <sheetViews>
    <sheetView showGridLines="0" view="pageBreakPreview" zoomScaleSheetLayoutView="100" workbookViewId="0">
      <selection activeCell="AP8" sqref="AP8:AS10"/>
    </sheetView>
  </sheetViews>
  <sheetFormatPr defaultRowHeight="15" customHeight="1" x14ac:dyDescent="0.15"/>
  <cols>
    <col min="1" max="252" width="2.5" style="1" customWidth="1"/>
    <col min="253" max="16376" width="2.5" customWidth="1"/>
  </cols>
  <sheetData>
    <row r="1" spans="1:252" ht="15" customHeight="1" x14ac:dyDescent="0.15">
      <c r="A1" s="2"/>
      <c r="B1" s="2" t="s">
        <v>110</v>
      </c>
    </row>
    <row r="2" spans="1:252" ht="30" customHeight="1" x14ac:dyDescent="0.15">
      <c r="B2" s="197" t="s">
        <v>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</row>
    <row r="3" spans="1:252" ht="15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252" ht="30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Z4" s="110" t="s">
        <v>41</v>
      </c>
      <c r="AA4" s="111"/>
      <c r="AB4" s="111"/>
      <c r="AC4" s="111"/>
      <c r="AD4" s="111"/>
      <c r="AE4" s="111"/>
      <c r="AF4" s="111"/>
      <c r="AG4" s="112"/>
      <c r="AH4" s="198">
        <f>様式第１号!V9</f>
        <v>0</v>
      </c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200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</row>
    <row r="5" spans="1:252" ht="15" customHeight="1" x14ac:dyDescent="0.15">
      <c r="Z5" s="116" t="s">
        <v>27</v>
      </c>
      <c r="AA5" s="117"/>
      <c r="AB5" s="117"/>
      <c r="AC5" s="117"/>
      <c r="AD5" s="117"/>
      <c r="AE5" s="117"/>
      <c r="AF5" s="117"/>
      <c r="AG5" s="118"/>
      <c r="AH5" s="201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3"/>
      <c r="IO5" s="8"/>
      <c r="IP5" s="8"/>
      <c r="IQ5" s="8"/>
      <c r="IR5" s="8"/>
    </row>
    <row r="6" spans="1:252" ht="15" customHeight="1" x14ac:dyDescent="0.15">
      <c r="Z6" s="167" t="s">
        <v>29</v>
      </c>
      <c r="AA6" s="168"/>
      <c r="AB6" s="168"/>
      <c r="AC6" s="168"/>
      <c r="AD6" s="168"/>
      <c r="AE6" s="168"/>
      <c r="AF6" s="168"/>
      <c r="AG6" s="169"/>
      <c r="AH6" s="170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2"/>
      <c r="IO6" s="8"/>
      <c r="IP6" s="8"/>
      <c r="IQ6" s="8"/>
      <c r="IR6" s="8"/>
    </row>
    <row r="8" spans="1:252" s="1" customFormat="1" ht="15" customHeight="1" x14ac:dyDescent="0.15">
      <c r="B8" s="173" t="s">
        <v>31</v>
      </c>
      <c r="C8" s="174"/>
      <c r="D8" s="174"/>
      <c r="E8" s="174"/>
      <c r="F8" s="174"/>
      <c r="G8" s="174"/>
      <c r="H8" s="174"/>
      <c r="I8" s="175"/>
      <c r="J8" s="182" t="s">
        <v>28</v>
      </c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/>
      <c r="V8" s="191" t="s">
        <v>40</v>
      </c>
      <c r="W8" s="174"/>
      <c r="X8" s="174"/>
      <c r="Y8" s="175"/>
      <c r="Z8" s="191" t="s">
        <v>102</v>
      </c>
      <c r="AA8" s="174"/>
      <c r="AB8" s="174"/>
      <c r="AC8" s="175"/>
      <c r="AD8" s="182" t="s">
        <v>34</v>
      </c>
      <c r="AE8" s="183"/>
      <c r="AF8" s="183"/>
      <c r="AG8" s="183"/>
      <c r="AH8" s="183"/>
      <c r="AI8" s="183"/>
      <c r="AJ8" s="183"/>
      <c r="AK8" s="184"/>
      <c r="AL8" s="191" t="s">
        <v>16</v>
      </c>
      <c r="AM8" s="183"/>
      <c r="AN8" s="183"/>
      <c r="AO8" s="184"/>
      <c r="AP8" s="191" t="s">
        <v>70</v>
      </c>
      <c r="AQ8" s="183"/>
      <c r="AR8" s="183"/>
      <c r="AS8" s="194"/>
    </row>
    <row r="9" spans="1:252" s="1" customFormat="1" ht="30" customHeight="1" x14ac:dyDescent="0.15">
      <c r="B9" s="176"/>
      <c r="C9" s="177"/>
      <c r="D9" s="177"/>
      <c r="E9" s="177"/>
      <c r="F9" s="177"/>
      <c r="G9" s="177"/>
      <c r="H9" s="177"/>
      <c r="I9" s="178"/>
      <c r="J9" s="185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7"/>
      <c r="V9" s="192"/>
      <c r="W9" s="177"/>
      <c r="X9" s="177"/>
      <c r="Y9" s="178"/>
      <c r="Z9" s="192"/>
      <c r="AA9" s="177"/>
      <c r="AB9" s="177"/>
      <c r="AC9" s="178"/>
      <c r="AD9" s="185"/>
      <c r="AE9" s="186"/>
      <c r="AF9" s="186"/>
      <c r="AG9" s="186"/>
      <c r="AH9" s="186"/>
      <c r="AI9" s="186"/>
      <c r="AJ9" s="186"/>
      <c r="AK9" s="187"/>
      <c r="AL9" s="185"/>
      <c r="AM9" s="186"/>
      <c r="AN9" s="186"/>
      <c r="AO9" s="187"/>
      <c r="AP9" s="185"/>
      <c r="AQ9" s="186"/>
      <c r="AR9" s="186"/>
      <c r="AS9" s="195"/>
    </row>
    <row r="10" spans="1:252" s="1" customFormat="1" ht="15" customHeight="1" x14ac:dyDescent="0.15">
      <c r="B10" s="179"/>
      <c r="C10" s="180"/>
      <c r="D10" s="180"/>
      <c r="E10" s="180"/>
      <c r="F10" s="180"/>
      <c r="G10" s="180"/>
      <c r="H10" s="180"/>
      <c r="I10" s="181"/>
      <c r="J10" s="188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90"/>
      <c r="V10" s="193"/>
      <c r="W10" s="180"/>
      <c r="X10" s="180"/>
      <c r="Y10" s="181"/>
      <c r="Z10" s="193"/>
      <c r="AA10" s="180"/>
      <c r="AB10" s="180"/>
      <c r="AC10" s="181"/>
      <c r="AD10" s="188"/>
      <c r="AE10" s="189"/>
      <c r="AF10" s="189"/>
      <c r="AG10" s="189"/>
      <c r="AH10" s="189"/>
      <c r="AI10" s="189"/>
      <c r="AJ10" s="189"/>
      <c r="AK10" s="190"/>
      <c r="AL10" s="188"/>
      <c r="AM10" s="189"/>
      <c r="AN10" s="189"/>
      <c r="AO10" s="190"/>
      <c r="AP10" s="188"/>
      <c r="AQ10" s="189"/>
      <c r="AR10" s="189"/>
      <c r="AS10" s="196"/>
    </row>
    <row r="11" spans="1:252" s="1" customFormat="1" ht="30" customHeight="1" x14ac:dyDescent="0.15">
      <c r="B11" s="157"/>
      <c r="C11" s="158"/>
      <c r="D11" s="158"/>
      <c r="E11" s="158"/>
      <c r="F11" s="158"/>
      <c r="G11" s="158"/>
      <c r="H11" s="158"/>
      <c r="I11" s="159"/>
      <c r="J11" s="160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2"/>
      <c r="V11" s="163"/>
      <c r="W11" s="163"/>
      <c r="X11" s="164"/>
      <c r="Y11" s="12" t="s">
        <v>33</v>
      </c>
      <c r="Z11" s="163"/>
      <c r="AA11" s="163"/>
      <c r="AB11" s="164"/>
      <c r="AC11" s="12" t="s">
        <v>69</v>
      </c>
      <c r="AD11" s="165">
        <f>5300*V11-ROUNDUP(5300/12*Z11,0)</f>
        <v>0</v>
      </c>
      <c r="AE11" s="166"/>
      <c r="AF11" s="166"/>
      <c r="AG11" s="166"/>
      <c r="AH11" s="166"/>
      <c r="AI11" s="166"/>
      <c r="AJ11" s="166"/>
      <c r="AK11" s="12" t="s">
        <v>23</v>
      </c>
      <c r="AL11" s="153"/>
      <c r="AM11" s="154"/>
      <c r="AN11" s="154"/>
      <c r="AO11" s="155"/>
      <c r="AP11" s="153"/>
      <c r="AQ11" s="154"/>
      <c r="AR11" s="154"/>
      <c r="AS11" s="156"/>
    </row>
    <row r="12" spans="1:252" s="1" customFormat="1" ht="30" customHeight="1" x14ac:dyDescent="0.15">
      <c r="B12" s="157"/>
      <c r="C12" s="158"/>
      <c r="D12" s="158"/>
      <c r="E12" s="158"/>
      <c r="F12" s="158"/>
      <c r="G12" s="158"/>
      <c r="H12" s="158"/>
      <c r="I12" s="159"/>
      <c r="J12" s="160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2"/>
      <c r="V12" s="163"/>
      <c r="W12" s="163"/>
      <c r="X12" s="164"/>
      <c r="Y12" s="12" t="s">
        <v>33</v>
      </c>
      <c r="Z12" s="163"/>
      <c r="AA12" s="163"/>
      <c r="AB12" s="164"/>
      <c r="AC12" s="12" t="s">
        <v>69</v>
      </c>
      <c r="AD12" s="165">
        <f>5300*V12-ROUNDUP(5300*V12/12*Z12,0)</f>
        <v>0</v>
      </c>
      <c r="AE12" s="166"/>
      <c r="AF12" s="166"/>
      <c r="AG12" s="166"/>
      <c r="AH12" s="166"/>
      <c r="AI12" s="166"/>
      <c r="AJ12" s="166"/>
      <c r="AK12" s="12" t="s">
        <v>23</v>
      </c>
      <c r="AL12" s="153"/>
      <c r="AM12" s="154"/>
      <c r="AN12" s="154"/>
      <c r="AO12" s="155"/>
      <c r="AP12" s="153"/>
      <c r="AQ12" s="154"/>
      <c r="AR12" s="154"/>
      <c r="AS12" s="156"/>
    </row>
    <row r="13" spans="1:252" s="1" customFormat="1" ht="30" customHeight="1" x14ac:dyDescent="0.15">
      <c r="B13" s="157"/>
      <c r="C13" s="158"/>
      <c r="D13" s="158"/>
      <c r="E13" s="158"/>
      <c r="F13" s="158"/>
      <c r="G13" s="158"/>
      <c r="H13" s="158"/>
      <c r="I13" s="159"/>
      <c r="J13" s="160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2"/>
      <c r="V13" s="163"/>
      <c r="W13" s="163"/>
      <c r="X13" s="164"/>
      <c r="Y13" s="12" t="s">
        <v>33</v>
      </c>
      <c r="Z13" s="163"/>
      <c r="AA13" s="163"/>
      <c r="AB13" s="164"/>
      <c r="AC13" s="12" t="s">
        <v>69</v>
      </c>
      <c r="AD13" s="165">
        <f t="shared" ref="AD13:AD20" si="0">5300*V13-ROUNDUP(5300/12*Z13,0)</f>
        <v>0</v>
      </c>
      <c r="AE13" s="166"/>
      <c r="AF13" s="166"/>
      <c r="AG13" s="166"/>
      <c r="AH13" s="166"/>
      <c r="AI13" s="166"/>
      <c r="AJ13" s="166"/>
      <c r="AK13" s="12" t="s">
        <v>23</v>
      </c>
      <c r="AL13" s="153"/>
      <c r="AM13" s="154"/>
      <c r="AN13" s="154"/>
      <c r="AO13" s="155"/>
      <c r="AP13" s="153"/>
      <c r="AQ13" s="154"/>
      <c r="AR13" s="154"/>
      <c r="AS13" s="156"/>
    </row>
    <row r="14" spans="1:252" s="1" customFormat="1" ht="30" customHeight="1" x14ac:dyDescent="0.15">
      <c r="B14" s="157"/>
      <c r="C14" s="158"/>
      <c r="D14" s="158"/>
      <c r="E14" s="158"/>
      <c r="F14" s="158"/>
      <c r="G14" s="158"/>
      <c r="H14" s="158"/>
      <c r="I14" s="159"/>
      <c r="J14" s="160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2"/>
      <c r="V14" s="163"/>
      <c r="W14" s="163"/>
      <c r="X14" s="164"/>
      <c r="Y14" s="12" t="s">
        <v>33</v>
      </c>
      <c r="Z14" s="163"/>
      <c r="AA14" s="163"/>
      <c r="AB14" s="164"/>
      <c r="AC14" s="12" t="s">
        <v>69</v>
      </c>
      <c r="AD14" s="165">
        <f t="shared" si="0"/>
        <v>0</v>
      </c>
      <c r="AE14" s="166"/>
      <c r="AF14" s="166"/>
      <c r="AG14" s="166"/>
      <c r="AH14" s="166"/>
      <c r="AI14" s="166"/>
      <c r="AJ14" s="166"/>
      <c r="AK14" s="12" t="s">
        <v>23</v>
      </c>
      <c r="AL14" s="153"/>
      <c r="AM14" s="154"/>
      <c r="AN14" s="154"/>
      <c r="AO14" s="155"/>
      <c r="AP14" s="153"/>
      <c r="AQ14" s="154"/>
      <c r="AR14" s="154"/>
      <c r="AS14" s="156"/>
    </row>
    <row r="15" spans="1:252" s="1" customFormat="1" ht="30" customHeight="1" x14ac:dyDescent="0.15">
      <c r="B15" s="157"/>
      <c r="C15" s="158"/>
      <c r="D15" s="158"/>
      <c r="E15" s="158"/>
      <c r="F15" s="158"/>
      <c r="G15" s="158"/>
      <c r="H15" s="158"/>
      <c r="I15" s="159"/>
      <c r="J15" s="160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2"/>
      <c r="V15" s="163"/>
      <c r="W15" s="163"/>
      <c r="X15" s="164"/>
      <c r="Y15" s="12" t="s">
        <v>33</v>
      </c>
      <c r="Z15" s="163"/>
      <c r="AA15" s="163"/>
      <c r="AB15" s="164"/>
      <c r="AC15" s="12" t="s">
        <v>69</v>
      </c>
      <c r="AD15" s="165">
        <f t="shared" si="0"/>
        <v>0</v>
      </c>
      <c r="AE15" s="166"/>
      <c r="AF15" s="166"/>
      <c r="AG15" s="166"/>
      <c r="AH15" s="166"/>
      <c r="AI15" s="166"/>
      <c r="AJ15" s="166"/>
      <c r="AK15" s="12" t="s">
        <v>23</v>
      </c>
      <c r="AL15" s="153"/>
      <c r="AM15" s="154"/>
      <c r="AN15" s="154"/>
      <c r="AO15" s="155"/>
      <c r="AP15" s="153"/>
      <c r="AQ15" s="154"/>
      <c r="AR15" s="154"/>
      <c r="AS15" s="156"/>
    </row>
    <row r="16" spans="1:252" s="1" customFormat="1" ht="30" customHeight="1" x14ac:dyDescent="0.15">
      <c r="B16" s="157"/>
      <c r="C16" s="158"/>
      <c r="D16" s="158"/>
      <c r="E16" s="158"/>
      <c r="F16" s="158"/>
      <c r="G16" s="158"/>
      <c r="H16" s="158"/>
      <c r="I16" s="159"/>
      <c r="J16" s="160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2"/>
      <c r="V16" s="163"/>
      <c r="W16" s="163"/>
      <c r="X16" s="164"/>
      <c r="Y16" s="12" t="s">
        <v>33</v>
      </c>
      <c r="Z16" s="163"/>
      <c r="AA16" s="163"/>
      <c r="AB16" s="164"/>
      <c r="AC16" s="12" t="s">
        <v>69</v>
      </c>
      <c r="AD16" s="165">
        <f t="shared" si="0"/>
        <v>0</v>
      </c>
      <c r="AE16" s="166"/>
      <c r="AF16" s="166"/>
      <c r="AG16" s="166"/>
      <c r="AH16" s="166"/>
      <c r="AI16" s="166"/>
      <c r="AJ16" s="166"/>
      <c r="AK16" s="12" t="s">
        <v>23</v>
      </c>
      <c r="AL16" s="153"/>
      <c r="AM16" s="154"/>
      <c r="AN16" s="154"/>
      <c r="AO16" s="155"/>
      <c r="AP16" s="153"/>
      <c r="AQ16" s="154"/>
      <c r="AR16" s="154"/>
      <c r="AS16" s="156"/>
    </row>
    <row r="17" spans="2:45" s="1" customFormat="1" ht="30.75" customHeight="1" x14ac:dyDescent="0.15">
      <c r="B17" s="157"/>
      <c r="C17" s="158"/>
      <c r="D17" s="158"/>
      <c r="E17" s="158"/>
      <c r="F17" s="158"/>
      <c r="G17" s="158"/>
      <c r="H17" s="158"/>
      <c r="I17" s="159"/>
      <c r="J17" s="160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2"/>
      <c r="V17" s="163"/>
      <c r="W17" s="163"/>
      <c r="X17" s="164"/>
      <c r="Y17" s="12" t="s">
        <v>33</v>
      </c>
      <c r="Z17" s="163"/>
      <c r="AA17" s="163"/>
      <c r="AB17" s="164"/>
      <c r="AC17" s="12" t="s">
        <v>69</v>
      </c>
      <c r="AD17" s="165">
        <f t="shared" si="0"/>
        <v>0</v>
      </c>
      <c r="AE17" s="166"/>
      <c r="AF17" s="166"/>
      <c r="AG17" s="166"/>
      <c r="AH17" s="166"/>
      <c r="AI17" s="166"/>
      <c r="AJ17" s="166"/>
      <c r="AK17" s="12" t="s">
        <v>23</v>
      </c>
      <c r="AL17" s="153"/>
      <c r="AM17" s="154"/>
      <c r="AN17" s="154"/>
      <c r="AO17" s="155"/>
      <c r="AP17" s="153"/>
      <c r="AQ17" s="154"/>
      <c r="AR17" s="154"/>
      <c r="AS17" s="156"/>
    </row>
    <row r="18" spans="2:45" s="1" customFormat="1" ht="30" customHeight="1" x14ac:dyDescent="0.15">
      <c r="B18" s="157"/>
      <c r="C18" s="158"/>
      <c r="D18" s="158"/>
      <c r="E18" s="158"/>
      <c r="F18" s="158"/>
      <c r="G18" s="158"/>
      <c r="H18" s="158"/>
      <c r="I18" s="159"/>
      <c r="J18" s="160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2"/>
      <c r="V18" s="163"/>
      <c r="W18" s="163"/>
      <c r="X18" s="164"/>
      <c r="Y18" s="12" t="s">
        <v>33</v>
      </c>
      <c r="Z18" s="163"/>
      <c r="AA18" s="163"/>
      <c r="AB18" s="164"/>
      <c r="AC18" s="12" t="s">
        <v>69</v>
      </c>
      <c r="AD18" s="165">
        <f t="shared" si="0"/>
        <v>0</v>
      </c>
      <c r="AE18" s="166"/>
      <c r="AF18" s="166"/>
      <c r="AG18" s="166"/>
      <c r="AH18" s="166"/>
      <c r="AI18" s="166"/>
      <c r="AJ18" s="166"/>
      <c r="AK18" s="12" t="s">
        <v>23</v>
      </c>
      <c r="AL18" s="153"/>
      <c r="AM18" s="154"/>
      <c r="AN18" s="154"/>
      <c r="AO18" s="155"/>
      <c r="AP18" s="153"/>
      <c r="AQ18" s="154"/>
      <c r="AR18" s="154"/>
      <c r="AS18" s="156"/>
    </row>
    <row r="19" spans="2:45" s="1" customFormat="1" ht="30" customHeight="1" x14ac:dyDescent="0.15">
      <c r="B19" s="157"/>
      <c r="C19" s="158"/>
      <c r="D19" s="158"/>
      <c r="E19" s="158"/>
      <c r="F19" s="158"/>
      <c r="G19" s="158"/>
      <c r="H19" s="158"/>
      <c r="I19" s="159"/>
      <c r="J19" s="160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2"/>
      <c r="V19" s="163"/>
      <c r="W19" s="163"/>
      <c r="X19" s="164"/>
      <c r="Y19" s="12" t="s">
        <v>33</v>
      </c>
      <c r="Z19" s="163"/>
      <c r="AA19" s="163"/>
      <c r="AB19" s="164"/>
      <c r="AC19" s="12" t="s">
        <v>69</v>
      </c>
      <c r="AD19" s="165">
        <f t="shared" si="0"/>
        <v>0</v>
      </c>
      <c r="AE19" s="166"/>
      <c r="AF19" s="166"/>
      <c r="AG19" s="166"/>
      <c r="AH19" s="166"/>
      <c r="AI19" s="166"/>
      <c r="AJ19" s="166"/>
      <c r="AK19" s="12" t="s">
        <v>23</v>
      </c>
      <c r="AL19" s="153"/>
      <c r="AM19" s="154"/>
      <c r="AN19" s="154"/>
      <c r="AO19" s="155"/>
      <c r="AP19" s="153"/>
      <c r="AQ19" s="154"/>
      <c r="AR19" s="154"/>
      <c r="AS19" s="156"/>
    </row>
    <row r="20" spans="2:45" s="1" customFormat="1" ht="30" customHeight="1" x14ac:dyDescent="0.15">
      <c r="B20" s="143"/>
      <c r="C20" s="144"/>
      <c r="D20" s="144"/>
      <c r="E20" s="144"/>
      <c r="F20" s="144"/>
      <c r="G20" s="144"/>
      <c r="H20" s="144"/>
      <c r="I20" s="145"/>
      <c r="J20" s="146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8"/>
      <c r="V20" s="149"/>
      <c r="W20" s="149"/>
      <c r="X20" s="150"/>
      <c r="Y20" s="13" t="s">
        <v>33</v>
      </c>
      <c r="Z20" s="149"/>
      <c r="AA20" s="149"/>
      <c r="AB20" s="150"/>
      <c r="AC20" s="13" t="s">
        <v>69</v>
      </c>
      <c r="AD20" s="151">
        <f t="shared" si="0"/>
        <v>0</v>
      </c>
      <c r="AE20" s="152"/>
      <c r="AF20" s="152"/>
      <c r="AG20" s="152"/>
      <c r="AH20" s="152"/>
      <c r="AI20" s="152"/>
      <c r="AJ20" s="152"/>
      <c r="AK20" s="13" t="s">
        <v>23</v>
      </c>
      <c r="AL20" s="132"/>
      <c r="AM20" s="133"/>
      <c r="AN20" s="133"/>
      <c r="AO20" s="134"/>
      <c r="AP20" s="132"/>
      <c r="AQ20" s="133"/>
      <c r="AR20" s="133"/>
      <c r="AS20" s="135"/>
    </row>
    <row r="21" spans="2:45" s="1" customFormat="1" ht="15" customHeight="1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2:45" s="1" customFormat="1" ht="30" customHeight="1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36" t="s">
        <v>112</v>
      </c>
      <c r="O22" s="137"/>
      <c r="P22" s="137"/>
      <c r="Q22" s="137"/>
      <c r="R22" s="137"/>
      <c r="S22" s="137"/>
      <c r="T22" s="137"/>
      <c r="U22" s="138"/>
      <c r="V22" s="139">
        <f>SUM(V11:X20)</f>
        <v>0</v>
      </c>
      <c r="W22" s="139"/>
      <c r="X22" s="140"/>
      <c r="Y22" s="14" t="s">
        <v>33</v>
      </c>
      <c r="Z22" s="139"/>
      <c r="AA22" s="139"/>
      <c r="AB22" s="140"/>
      <c r="AC22" s="14"/>
      <c r="AD22" s="141">
        <f>SUM(AD11:AJ20)</f>
        <v>0</v>
      </c>
      <c r="AE22" s="142"/>
      <c r="AF22" s="142"/>
      <c r="AG22" s="142"/>
      <c r="AH22" s="142"/>
      <c r="AI22" s="142"/>
      <c r="AJ22" s="142"/>
      <c r="AK22" s="15" t="s">
        <v>23</v>
      </c>
    </row>
    <row r="23" spans="2:45" s="1" customFormat="1" ht="15" customHeight="1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2:45" s="1" customFormat="1" ht="15" customHeight="1" x14ac:dyDescent="0.15">
      <c r="B24" s="1" t="s">
        <v>36</v>
      </c>
    </row>
    <row r="25" spans="2:45" s="1" customFormat="1" ht="15" customHeight="1" x14ac:dyDescent="0.15">
      <c r="B25" s="1" t="s">
        <v>37</v>
      </c>
    </row>
    <row r="26" spans="2:45" s="1" customFormat="1" ht="15" customHeight="1" x14ac:dyDescent="0.15">
      <c r="B26" s="1" t="s">
        <v>38</v>
      </c>
    </row>
    <row r="27" spans="2:45" s="1" customFormat="1" ht="15" customHeight="1" x14ac:dyDescent="0.15">
      <c r="B27" s="1" t="s">
        <v>35</v>
      </c>
    </row>
    <row r="28" spans="2:45" s="1" customFormat="1" ht="15" customHeight="1" x14ac:dyDescent="0.1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5"/>
    </row>
    <row r="29" spans="2:45" s="1" customFormat="1" ht="15" customHeight="1" x14ac:dyDescent="0.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5"/>
    </row>
    <row r="30" spans="2:45" s="1" customFormat="1" ht="15" customHeight="1" x14ac:dyDescent="0.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5"/>
    </row>
  </sheetData>
  <mergeCells count="88">
    <mergeCell ref="B2:AS2"/>
    <mergeCell ref="Z4:AG4"/>
    <mergeCell ref="AH4:AS4"/>
    <mergeCell ref="Z5:AG5"/>
    <mergeCell ref="AH5:AS5"/>
    <mergeCell ref="Z6:AG6"/>
    <mergeCell ref="AH6:AS6"/>
    <mergeCell ref="B11:I11"/>
    <mergeCell ref="J11:U11"/>
    <mergeCell ref="V11:X11"/>
    <mergeCell ref="Z11:AB11"/>
    <mergeCell ref="AD11:AJ11"/>
    <mergeCell ref="AL11:AO11"/>
    <mergeCell ref="AP11:AS11"/>
    <mergeCell ref="B8:I10"/>
    <mergeCell ref="J8:U10"/>
    <mergeCell ref="V8:Y10"/>
    <mergeCell ref="Z8:AC10"/>
    <mergeCell ref="AD8:AK10"/>
    <mergeCell ref="AL8:AO10"/>
    <mergeCell ref="AP8:AS10"/>
    <mergeCell ref="AL12:AO12"/>
    <mergeCell ref="AP12:AS12"/>
    <mergeCell ref="B13:I13"/>
    <mergeCell ref="J13:U13"/>
    <mergeCell ref="V13:X13"/>
    <mergeCell ref="Z13:AB13"/>
    <mergeCell ref="AD13:AJ13"/>
    <mergeCell ref="AL13:AO13"/>
    <mergeCell ref="AP13:AS13"/>
    <mergeCell ref="B12:I12"/>
    <mergeCell ref="J12:U12"/>
    <mergeCell ref="V12:X12"/>
    <mergeCell ref="Z12:AB12"/>
    <mergeCell ref="AD12:AJ12"/>
    <mergeCell ref="AL14:AO14"/>
    <mergeCell ref="AP14:AS14"/>
    <mergeCell ref="B15:I15"/>
    <mergeCell ref="J15:U15"/>
    <mergeCell ref="V15:X15"/>
    <mergeCell ref="Z15:AB15"/>
    <mergeCell ref="AD15:AJ15"/>
    <mergeCell ref="AL15:AO15"/>
    <mergeCell ref="AP15:AS15"/>
    <mergeCell ref="B14:I14"/>
    <mergeCell ref="J14:U14"/>
    <mergeCell ref="V14:X14"/>
    <mergeCell ref="Z14:AB14"/>
    <mergeCell ref="AD14:AJ14"/>
    <mergeCell ref="AL16:AO16"/>
    <mergeCell ref="AP16:AS16"/>
    <mergeCell ref="B17:I17"/>
    <mergeCell ref="J17:U17"/>
    <mergeCell ref="V17:X17"/>
    <mergeCell ref="Z17:AB17"/>
    <mergeCell ref="AD17:AJ17"/>
    <mergeCell ref="AL17:AO17"/>
    <mergeCell ref="AP17:AS17"/>
    <mergeCell ref="B16:I16"/>
    <mergeCell ref="J16:U16"/>
    <mergeCell ref="V16:X16"/>
    <mergeCell ref="Z16:AB16"/>
    <mergeCell ref="AD16:AJ16"/>
    <mergeCell ref="AL18:AO18"/>
    <mergeCell ref="AP18:AS18"/>
    <mergeCell ref="B19:I19"/>
    <mergeCell ref="J19:U19"/>
    <mergeCell ref="V19:X19"/>
    <mergeCell ref="Z19:AB19"/>
    <mergeCell ref="AD19:AJ19"/>
    <mergeCell ref="AL19:AO19"/>
    <mergeCell ref="AP19:AS19"/>
    <mergeCell ref="B18:I18"/>
    <mergeCell ref="J18:U18"/>
    <mergeCell ref="V18:X18"/>
    <mergeCell ref="Z18:AB18"/>
    <mergeCell ref="AD18:AJ18"/>
    <mergeCell ref="B20:I20"/>
    <mergeCell ref="J20:U20"/>
    <mergeCell ref="V20:X20"/>
    <mergeCell ref="Z20:AB20"/>
    <mergeCell ref="AD20:AJ20"/>
    <mergeCell ref="AL20:AO20"/>
    <mergeCell ref="AP20:AS20"/>
    <mergeCell ref="N22:U22"/>
    <mergeCell ref="V22:X22"/>
    <mergeCell ref="Z22:AB22"/>
    <mergeCell ref="AD22:AJ22"/>
  </mergeCells>
  <phoneticPr fontId="2" type="Hiragana"/>
  <dataValidations count="2">
    <dataValidation type="list" allowBlank="1" showInputMessage="1" showErrorMessage="1" sqref="B11:I20">
      <formula1>$B$24:$B$27</formula1>
    </dataValidation>
    <dataValidation type="list" allowBlank="1" showInputMessage="1" showErrorMessage="1" sqref="AL11:AS20">
      <formula1>"✔"</formula1>
    </dataValidation>
  </dataValidations>
  <printOptions horizontalCentered="1"/>
  <pageMargins left="0.59055118110236215" right="0.59055118110236215" top="0.59055118110236215" bottom="0.59055118110236215" header="0.3" footer="0.3"/>
  <pageSetup paperSize="9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4"/>
  <sheetViews>
    <sheetView showGridLines="0" view="pageBreakPreview" topLeftCell="A7" zoomScaleSheetLayoutView="100" workbookViewId="0">
      <selection activeCell="F16" sqref="F16:K16"/>
    </sheetView>
  </sheetViews>
  <sheetFormatPr defaultColWidth="2.5" defaultRowHeight="15" customHeight="1" x14ac:dyDescent="0.15"/>
  <cols>
    <col min="1" max="1" width="2.5" style="1" customWidth="1"/>
    <col min="2" max="16384" width="2.5" style="1"/>
  </cols>
  <sheetData>
    <row r="1" spans="1:33" ht="15" customHeight="1" x14ac:dyDescent="0.15">
      <c r="A1" s="2"/>
      <c r="B1" s="2" t="s">
        <v>111</v>
      </c>
      <c r="AG1" s="35" t="s">
        <v>12</v>
      </c>
    </row>
    <row r="2" spans="1:33" ht="15" customHeight="1" x14ac:dyDescent="0.15">
      <c r="A2" s="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</row>
    <row r="3" spans="1:33" ht="30" customHeight="1" x14ac:dyDescent="0.15">
      <c r="B3" s="254" t="s">
        <v>42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</row>
    <row r="4" spans="1:33" ht="15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5" customHeight="1" x14ac:dyDescent="0.15">
      <c r="B5" s="131" t="s">
        <v>106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X5" s="9" t="s">
        <v>0</v>
      </c>
      <c r="Y5" s="255"/>
      <c r="Z5" s="255"/>
      <c r="AA5" s="11" t="s">
        <v>7</v>
      </c>
      <c r="AB5" s="255"/>
      <c r="AC5" s="255"/>
      <c r="AD5" s="11" t="s">
        <v>9</v>
      </c>
      <c r="AE5" s="255"/>
      <c r="AF5" s="255"/>
      <c r="AG5" s="11" t="s">
        <v>5</v>
      </c>
    </row>
    <row r="6" spans="1:33" ht="15" customHeight="1" x14ac:dyDescent="0.15"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P6" s="245" t="s">
        <v>74</v>
      </c>
      <c r="Q6" s="246"/>
      <c r="R6" s="246"/>
      <c r="S6" s="246"/>
      <c r="T6" s="246"/>
      <c r="U6" s="246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8"/>
    </row>
    <row r="7" spans="1:33" ht="15" customHeight="1" x14ac:dyDescent="0.15">
      <c r="P7" s="249" t="s">
        <v>31</v>
      </c>
      <c r="Q7" s="250"/>
      <c r="R7" s="250"/>
      <c r="S7" s="250"/>
      <c r="T7" s="250"/>
      <c r="U7" s="250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2"/>
    </row>
    <row r="8" spans="1:33" ht="15" customHeight="1" x14ac:dyDescent="0.15">
      <c r="P8" s="249" t="s">
        <v>28</v>
      </c>
      <c r="Q8" s="250"/>
      <c r="R8" s="250"/>
      <c r="S8" s="250"/>
      <c r="T8" s="250"/>
      <c r="U8" s="250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2"/>
    </row>
    <row r="9" spans="1:33" ht="15" customHeight="1" x14ac:dyDescent="0.15">
      <c r="P9" s="239" t="s">
        <v>75</v>
      </c>
      <c r="Q9" s="240"/>
      <c r="R9" s="240"/>
      <c r="S9" s="240"/>
      <c r="T9" s="240"/>
      <c r="U9" s="240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2"/>
    </row>
    <row r="11" spans="1:33" ht="24" customHeight="1" x14ac:dyDescent="0.15">
      <c r="B11" s="17" t="s">
        <v>13</v>
      </c>
      <c r="F11" s="21"/>
      <c r="G11" s="21"/>
      <c r="H11" s="21"/>
      <c r="J11" s="22" t="s">
        <v>68</v>
      </c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31" t="s">
        <v>80</v>
      </c>
      <c r="X11" s="21"/>
      <c r="Y11" s="21"/>
      <c r="Z11" s="21"/>
    </row>
    <row r="12" spans="1:33" ht="9" customHeight="1" x14ac:dyDescent="0.15">
      <c r="A12" s="16"/>
      <c r="B12" s="209" t="s">
        <v>43</v>
      </c>
      <c r="C12" s="209"/>
      <c r="D12" s="209"/>
      <c r="E12" s="209"/>
      <c r="F12" s="210" t="s">
        <v>67</v>
      </c>
      <c r="G12" s="209"/>
      <c r="H12" s="209"/>
      <c r="I12" s="209"/>
      <c r="J12" s="209"/>
      <c r="K12" s="209"/>
      <c r="L12" s="209"/>
      <c r="M12" s="210" t="s">
        <v>73</v>
      </c>
      <c r="N12" s="209"/>
      <c r="O12" s="209"/>
      <c r="P12" s="209"/>
      <c r="Q12" s="209"/>
      <c r="R12" s="209"/>
      <c r="S12" s="209"/>
      <c r="Z12" s="16"/>
    </row>
    <row r="13" spans="1:33" ht="30" customHeight="1" x14ac:dyDescent="0.15">
      <c r="A13" s="16"/>
      <c r="B13" s="186"/>
      <c r="C13" s="186"/>
      <c r="D13" s="186"/>
      <c r="E13" s="186"/>
      <c r="F13" s="188"/>
      <c r="G13" s="189"/>
      <c r="H13" s="189"/>
      <c r="I13" s="189"/>
      <c r="J13" s="189"/>
      <c r="K13" s="189"/>
      <c r="L13" s="189"/>
      <c r="M13" s="188"/>
      <c r="N13" s="189"/>
      <c r="O13" s="189"/>
      <c r="P13" s="189"/>
      <c r="Q13" s="189"/>
      <c r="R13" s="189"/>
      <c r="S13" s="189"/>
      <c r="T13" s="231" t="s">
        <v>76</v>
      </c>
      <c r="U13" s="232"/>
      <c r="V13" s="232"/>
      <c r="W13" s="232"/>
      <c r="X13" s="232"/>
      <c r="Y13" s="232"/>
      <c r="Z13" s="244"/>
    </row>
    <row r="14" spans="1:33" ht="30" customHeight="1" x14ac:dyDescent="0.15">
      <c r="A14" s="16"/>
      <c r="B14" s="189"/>
      <c r="C14" s="189"/>
      <c r="D14" s="189"/>
      <c r="E14" s="189"/>
      <c r="F14" s="235"/>
      <c r="G14" s="236"/>
      <c r="H14" s="236"/>
      <c r="I14" s="236"/>
      <c r="J14" s="236"/>
      <c r="K14" s="236"/>
      <c r="L14" s="25" t="s">
        <v>33</v>
      </c>
      <c r="M14" s="235"/>
      <c r="N14" s="236"/>
      <c r="O14" s="236"/>
      <c r="P14" s="236"/>
      <c r="Q14" s="236"/>
      <c r="R14" s="236"/>
      <c r="S14" s="29" t="s">
        <v>33</v>
      </c>
      <c r="T14" s="235"/>
      <c r="U14" s="236"/>
      <c r="V14" s="236"/>
      <c r="W14" s="236"/>
      <c r="X14" s="236"/>
      <c r="Y14" s="236"/>
      <c r="Z14" s="34" t="s">
        <v>33</v>
      </c>
      <c r="AA14" s="21"/>
      <c r="AB14" s="21"/>
      <c r="AC14" s="21"/>
      <c r="AD14" s="21"/>
      <c r="AE14" s="21"/>
      <c r="AF14" s="21"/>
      <c r="AG14" s="21"/>
    </row>
    <row r="15" spans="1:33" ht="30" customHeight="1" x14ac:dyDescent="0.15">
      <c r="B15" s="211" t="s">
        <v>44</v>
      </c>
      <c r="C15" s="212"/>
      <c r="D15" s="212"/>
      <c r="E15" s="213"/>
      <c r="F15" s="231" t="s">
        <v>67</v>
      </c>
      <c r="G15" s="232"/>
      <c r="H15" s="232"/>
      <c r="I15" s="232"/>
      <c r="J15" s="232"/>
      <c r="K15" s="232"/>
      <c r="L15" s="233"/>
      <c r="M15" s="231" t="s">
        <v>73</v>
      </c>
      <c r="N15" s="232"/>
      <c r="O15" s="232"/>
      <c r="P15" s="232"/>
      <c r="Q15" s="232"/>
      <c r="R15" s="232"/>
      <c r="S15" s="233"/>
      <c r="T15" s="188" t="s">
        <v>77</v>
      </c>
      <c r="U15" s="189"/>
      <c r="V15" s="189"/>
      <c r="W15" s="189"/>
      <c r="X15" s="189"/>
      <c r="Y15" s="189"/>
      <c r="Z15" s="190"/>
      <c r="AA15" s="188" t="s">
        <v>81</v>
      </c>
      <c r="AB15" s="189"/>
      <c r="AC15" s="189"/>
      <c r="AD15" s="189"/>
      <c r="AE15" s="189"/>
      <c r="AF15" s="189"/>
      <c r="AG15" s="234"/>
    </row>
    <row r="16" spans="1:33" ht="30" customHeight="1" x14ac:dyDescent="0.15">
      <c r="B16" s="214"/>
      <c r="C16" s="189"/>
      <c r="D16" s="189"/>
      <c r="E16" s="190"/>
      <c r="F16" s="235"/>
      <c r="G16" s="236"/>
      <c r="H16" s="236"/>
      <c r="I16" s="236"/>
      <c r="J16" s="236"/>
      <c r="K16" s="236"/>
      <c r="L16" s="25" t="s">
        <v>33</v>
      </c>
      <c r="M16" s="237"/>
      <c r="N16" s="238"/>
      <c r="O16" s="238"/>
      <c r="P16" s="238"/>
      <c r="Q16" s="238"/>
      <c r="R16" s="238"/>
      <c r="S16" s="30" t="s">
        <v>33</v>
      </c>
      <c r="T16" s="237"/>
      <c r="U16" s="238"/>
      <c r="V16" s="238"/>
      <c r="W16" s="238"/>
      <c r="X16" s="238"/>
      <c r="Y16" s="238"/>
      <c r="Z16" s="30" t="s">
        <v>33</v>
      </c>
      <c r="AA16" s="237"/>
      <c r="AB16" s="238"/>
      <c r="AC16" s="238"/>
      <c r="AD16" s="238"/>
      <c r="AE16" s="238"/>
      <c r="AF16" s="238"/>
      <c r="AG16" s="26" t="s">
        <v>33</v>
      </c>
    </row>
    <row r="17" spans="2:33" ht="30" customHeight="1" x14ac:dyDescent="0.15">
      <c r="B17" s="223" t="s">
        <v>32</v>
      </c>
      <c r="C17" s="224"/>
      <c r="D17" s="224"/>
      <c r="E17" s="224"/>
      <c r="F17" s="225">
        <f>F14+M14+T14+F16+M16+T16+AA16</f>
        <v>0</v>
      </c>
      <c r="G17" s="226"/>
      <c r="H17" s="226"/>
      <c r="I17" s="226"/>
      <c r="J17" s="226"/>
      <c r="K17" s="226"/>
      <c r="L17" s="26" t="s">
        <v>33</v>
      </c>
    </row>
    <row r="18" spans="2:33" ht="27" customHeight="1" x14ac:dyDescent="0.15">
      <c r="B18" s="105" t="s">
        <v>45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</row>
    <row r="19" spans="2:33" ht="27" customHeight="1" x14ac:dyDescent="0.15">
      <c r="B19" s="227" t="s">
        <v>115</v>
      </c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</row>
    <row r="20" spans="2:33" ht="15" customHeight="1" x14ac:dyDescent="0.15">
      <c r="B20" s="18" t="s">
        <v>46</v>
      </c>
      <c r="C20" s="11"/>
      <c r="D20" s="11"/>
      <c r="E20" s="11"/>
      <c r="F20" s="20"/>
      <c r="G20" s="20"/>
      <c r="H20" s="20"/>
      <c r="I20" s="20"/>
      <c r="J20" s="20"/>
      <c r="K20" s="20"/>
      <c r="L20" s="20"/>
      <c r="M20" s="27"/>
      <c r="N20" s="11"/>
      <c r="O20" s="11"/>
      <c r="P20" s="11"/>
      <c r="Q20" s="11"/>
      <c r="R20" s="11"/>
      <c r="S20" s="11"/>
      <c r="T20" s="11"/>
      <c r="U20" s="11"/>
      <c r="V20" s="20"/>
      <c r="W20" s="20"/>
      <c r="X20" s="20"/>
      <c r="Y20" s="20"/>
      <c r="Z20" s="20"/>
      <c r="AA20" s="20"/>
      <c r="AB20" s="20"/>
      <c r="AC20" s="11"/>
    </row>
    <row r="21" spans="2:33" ht="15" customHeight="1" x14ac:dyDescent="0.15">
      <c r="B21" s="1" t="s">
        <v>47</v>
      </c>
    </row>
    <row r="22" spans="2:33" ht="15" customHeight="1" x14ac:dyDescent="0.15">
      <c r="B22" s="1" t="s">
        <v>2</v>
      </c>
    </row>
    <row r="24" spans="2:33" ht="24" customHeight="1" x14ac:dyDescent="0.15">
      <c r="B24" s="17" t="s">
        <v>48</v>
      </c>
    </row>
    <row r="25" spans="2:33" ht="21" customHeight="1" x14ac:dyDescent="0.15">
      <c r="B25" s="19" t="s">
        <v>49</v>
      </c>
    </row>
    <row r="26" spans="2:33" ht="30" customHeight="1" x14ac:dyDescent="0.15">
      <c r="B26" s="173" t="s">
        <v>50</v>
      </c>
      <c r="C26" s="174"/>
      <c r="D26" s="174"/>
      <c r="E26" s="174"/>
      <c r="F26" s="174"/>
      <c r="G26" s="174"/>
      <c r="H26" s="174"/>
      <c r="I26" s="174"/>
      <c r="J26" s="174"/>
      <c r="K26" s="175"/>
      <c r="L26" s="191" t="s">
        <v>40</v>
      </c>
      <c r="M26" s="174"/>
      <c r="N26" s="174"/>
      <c r="O26" s="174"/>
      <c r="P26" s="174"/>
      <c r="Q26" s="174"/>
      <c r="R26" s="174"/>
      <c r="S26" s="174"/>
      <c r="T26" s="174"/>
      <c r="U26" s="175"/>
      <c r="V26" s="229" t="s">
        <v>78</v>
      </c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30"/>
    </row>
    <row r="27" spans="2:33" ht="15" customHeight="1" x14ac:dyDescent="0.15">
      <c r="B27" s="179" t="s">
        <v>51</v>
      </c>
      <c r="C27" s="180"/>
      <c r="D27" s="180"/>
      <c r="E27" s="180"/>
      <c r="F27" s="180"/>
      <c r="G27" s="180"/>
      <c r="H27" s="180"/>
      <c r="I27" s="180"/>
      <c r="J27" s="180"/>
      <c r="K27" s="181"/>
      <c r="L27" s="193" t="s">
        <v>71</v>
      </c>
      <c r="M27" s="180"/>
      <c r="N27" s="180"/>
      <c r="O27" s="180"/>
      <c r="P27" s="180"/>
      <c r="Q27" s="180"/>
      <c r="R27" s="180"/>
      <c r="S27" s="180"/>
      <c r="T27" s="180"/>
      <c r="U27" s="181"/>
      <c r="V27" s="188" t="s">
        <v>79</v>
      </c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96"/>
    </row>
    <row r="28" spans="2:33" ht="30" customHeight="1" x14ac:dyDescent="0.15">
      <c r="B28" s="220">
        <v>5300</v>
      </c>
      <c r="C28" s="221"/>
      <c r="D28" s="221"/>
      <c r="E28" s="221"/>
      <c r="F28" s="221"/>
      <c r="G28" s="221"/>
      <c r="H28" s="221"/>
      <c r="I28" s="221"/>
      <c r="J28" s="221"/>
      <c r="K28" s="23" t="s">
        <v>23</v>
      </c>
      <c r="L28" s="222">
        <f>F17</f>
        <v>0</v>
      </c>
      <c r="M28" s="221"/>
      <c r="N28" s="221"/>
      <c r="O28" s="221"/>
      <c r="P28" s="221"/>
      <c r="Q28" s="221"/>
      <c r="R28" s="221"/>
      <c r="S28" s="221"/>
      <c r="T28" s="221"/>
      <c r="U28" s="23" t="s">
        <v>33</v>
      </c>
      <c r="V28" s="222">
        <f>B28*L28</f>
        <v>0</v>
      </c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36" t="s">
        <v>23</v>
      </c>
    </row>
    <row r="30" spans="2:33" ht="21" customHeight="1" x14ac:dyDescent="0.15">
      <c r="B30" s="19" t="s">
        <v>26</v>
      </c>
    </row>
    <row r="31" spans="2:33" ht="30" customHeight="1" x14ac:dyDescent="0.15">
      <c r="B31" s="173" t="s">
        <v>52</v>
      </c>
      <c r="C31" s="174"/>
      <c r="D31" s="174"/>
      <c r="E31" s="174"/>
      <c r="F31" s="174"/>
      <c r="G31" s="174"/>
      <c r="H31" s="174"/>
      <c r="I31" s="174"/>
      <c r="J31" s="174"/>
      <c r="K31" s="175"/>
      <c r="L31" s="191" t="s">
        <v>72</v>
      </c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215"/>
    </row>
    <row r="32" spans="2:33" ht="15" customHeight="1" x14ac:dyDescent="0.15">
      <c r="B32" s="179" t="s">
        <v>54</v>
      </c>
      <c r="C32" s="180"/>
      <c r="D32" s="180"/>
      <c r="E32" s="180"/>
      <c r="F32" s="180"/>
      <c r="G32" s="180"/>
      <c r="H32" s="180"/>
      <c r="I32" s="180"/>
      <c r="J32" s="180"/>
      <c r="K32" s="181"/>
      <c r="L32" s="188" t="s">
        <v>1</v>
      </c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96"/>
    </row>
    <row r="33" spans="2:33" ht="30" customHeight="1" x14ac:dyDescent="0.15">
      <c r="B33" s="216"/>
      <c r="C33" s="217"/>
      <c r="D33" s="217"/>
      <c r="E33" s="217"/>
      <c r="F33" s="217"/>
      <c r="G33" s="217"/>
      <c r="H33" s="217"/>
      <c r="I33" s="217"/>
      <c r="J33" s="217"/>
      <c r="K33" s="23" t="s">
        <v>69</v>
      </c>
      <c r="L33" s="218">
        <v>0</v>
      </c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32" t="s">
        <v>23</v>
      </c>
    </row>
    <row r="34" spans="2:33" ht="36" customHeight="1" x14ac:dyDescent="0.15">
      <c r="B34" s="20"/>
      <c r="C34" s="20"/>
      <c r="D34" s="20"/>
      <c r="E34" s="20"/>
      <c r="F34" s="20"/>
      <c r="G34" s="20"/>
      <c r="H34" s="20"/>
      <c r="I34" s="20"/>
      <c r="J34" s="20"/>
      <c r="K34" s="24"/>
      <c r="L34" s="20"/>
      <c r="M34" s="20"/>
      <c r="N34" s="20"/>
      <c r="O34" s="20"/>
      <c r="P34" s="20"/>
      <c r="Q34" s="20"/>
      <c r="R34" s="20"/>
      <c r="S34" s="20"/>
      <c r="T34" s="20"/>
      <c r="U34" s="24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4"/>
    </row>
    <row r="35" spans="2:33" ht="30" customHeight="1" x14ac:dyDescent="0.15">
      <c r="B35" s="204" t="s">
        <v>55</v>
      </c>
      <c r="C35" s="205"/>
      <c r="D35" s="205"/>
      <c r="E35" s="205"/>
      <c r="F35" s="205"/>
      <c r="G35" s="205"/>
      <c r="H35" s="205"/>
      <c r="I35" s="205"/>
      <c r="J35" s="205"/>
      <c r="K35" s="206"/>
      <c r="L35" s="207">
        <f>V28-L33</f>
        <v>0</v>
      </c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33" t="s">
        <v>23</v>
      </c>
    </row>
    <row r="36" spans="2:33" ht="15" customHeight="1" x14ac:dyDescent="0.15">
      <c r="P36" s="28"/>
      <c r="Q36" s="11"/>
      <c r="R36" s="11"/>
      <c r="S36" s="11"/>
      <c r="T36" s="11"/>
      <c r="U36" s="11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4"/>
    </row>
    <row r="39" spans="2:33" ht="15" customHeight="1" x14ac:dyDescent="0.15">
      <c r="B39" s="1" t="s">
        <v>36</v>
      </c>
    </row>
    <row r="40" spans="2:33" ht="15" customHeight="1" x14ac:dyDescent="0.15">
      <c r="B40" s="1" t="s">
        <v>37</v>
      </c>
    </row>
    <row r="41" spans="2:33" ht="15" customHeight="1" x14ac:dyDescent="0.15">
      <c r="B41" s="1" t="s">
        <v>56</v>
      </c>
    </row>
    <row r="42" spans="2:33" ht="15" customHeight="1" x14ac:dyDescent="0.15">
      <c r="B42" s="1" t="s">
        <v>57</v>
      </c>
    </row>
    <row r="43" spans="2:33" ht="15" customHeight="1" x14ac:dyDescent="0.15">
      <c r="B43" s="1" t="s">
        <v>58</v>
      </c>
    </row>
    <row r="44" spans="2:33" ht="15" customHeight="1" x14ac:dyDescent="0.15">
      <c r="B44" s="1" t="s">
        <v>59</v>
      </c>
    </row>
    <row r="45" spans="2:33" ht="15" customHeight="1" x14ac:dyDescent="0.15">
      <c r="B45" s="1" t="s">
        <v>60</v>
      </c>
    </row>
    <row r="46" spans="2:33" ht="15" customHeight="1" x14ac:dyDescent="0.15">
      <c r="B46" s="1" t="s">
        <v>61</v>
      </c>
    </row>
    <row r="47" spans="2:33" ht="15" customHeight="1" x14ac:dyDescent="0.15">
      <c r="B47" s="1" t="s">
        <v>62</v>
      </c>
    </row>
    <row r="48" spans="2:33" ht="15" customHeight="1" x14ac:dyDescent="0.15">
      <c r="B48" s="1" t="s">
        <v>63</v>
      </c>
    </row>
    <row r="49" spans="2:2" ht="15" customHeight="1" x14ac:dyDescent="0.15">
      <c r="B49" s="1" t="s">
        <v>64</v>
      </c>
    </row>
    <row r="50" spans="2:2" ht="15" customHeight="1" x14ac:dyDescent="0.15">
      <c r="B50" s="1" t="s">
        <v>65</v>
      </c>
    </row>
    <row r="51" spans="2:2" ht="15" customHeight="1" x14ac:dyDescent="0.15">
      <c r="B51" s="1" t="s">
        <v>66</v>
      </c>
    </row>
    <row r="53" spans="2:2" ht="15" customHeight="1" x14ac:dyDescent="0.15">
      <c r="B53" s="1" t="s">
        <v>22</v>
      </c>
    </row>
    <row r="54" spans="2:2" ht="15" customHeight="1" x14ac:dyDescent="0.15">
      <c r="B54" s="1" t="s">
        <v>39</v>
      </c>
    </row>
  </sheetData>
  <mergeCells count="52">
    <mergeCell ref="B2:AG2"/>
    <mergeCell ref="B3:AG3"/>
    <mergeCell ref="Y5:Z5"/>
    <mergeCell ref="AB5:AC5"/>
    <mergeCell ref="AE5:AF5"/>
    <mergeCell ref="P6:U6"/>
    <mergeCell ref="V6:AG6"/>
    <mergeCell ref="P7:U7"/>
    <mergeCell ref="V7:AG7"/>
    <mergeCell ref="P8:U8"/>
    <mergeCell ref="V8:AG8"/>
    <mergeCell ref="P9:U9"/>
    <mergeCell ref="V9:AG9"/>
    <mergeCell ref="K11:V11"/>
    <mergeCell ref="T13:Z13"/>
    <mergeCell ref="F14:K14"/>
    <mergeCell ref="M14:R14"/>
    <mergeCell ref="T14:Y14"/>
    <mergeCell ref="F15:L15"/>
    <mergeCell ref="M15:S15"/>
    <mergeCell ref="T15:Z15"/>
    <mergeCell ref="AA15:AG15"/>
    <mergeCell ref="F16:K16"/>
    <mergeCell ref="M16:R16"/>
    <mergeCell ref="T16:Y16"/>
    <mergeCell ref="AA16:AF16"/>
    <mergeCell ref="B28:J28"/>
    <mergeCell ref="L28:T28"/>
    <mergeCell ref="V28:AF28"/>
    <mergeCell ref="B17:E17"/>
    <mergeCell ref="F17:K17"/>
    <mergeCell ref="B18:AG18"/>
    <mergeCell ref="B19:AG19"/>
    <mergeCell ref="B26:K26"/>
    <mergeCell ref="L26:U26"/>
    <mergeCell ref="V26:AG26"/>
    <mergeCell ref="B35:K35"/>
    <mergeCell ref="L35:V35"/>
    <mergeCell ref="B5:M6"/>
    <mergeCell ref="B12:E14"/>
    <mergeCell ref="F12:L13"/>
    <mergeCell ref="M12:S13"/>
    <mergeCell ref="B15:E16"/>
    <mergeCell ref="B31:K31"/>
    <mergeCell ref="L31:W31"/>
    <mergeCell ref="B32:K32"/>
    <mergeCell ref="L32:W32"/>
    <mergeCell ref="B33:J33"/>
    <mergeCell ref="L33:V33"/>
    <mergeCell ref="B27:K27"/>
    <mergeCell ref="L27:U27"/>
    <mergeCell ref="V27:AG27"/>
  </mergeCells>
  <phoneticPr fontId="2" type="Hiragana"/>
  <dataValidations count="2">
    <dataValidation type="list" allowBlank="1" showInputMessage="1" showErrorMessage="1" sqref="K11:V11">
      <formula1>$B$53:$B$54</formula1>
    </dataValidation>
    <dataValidation type="list" allowBlank="1" showInputMessage="1" showErrorMessage="1" sqref="V7:AG7">
      <formula1>$B$39:$B$51</formula1>
    </dataValidation>
  </dataValidations>
  <printOptions horizontalCentered="1"/>
  <pageMargins left="0.59055118110236215" right="0.59055118110236215" top="0.59055118110236215" bottom="0.59055118110236215" header="0.3" footer="0.3"/>
  <pageSetup paperSize="9" fitToWidth="0" orientation="portrait" r:id="rId1"/>
  <colBreaks count="1" manualBreakCount="1">
    <brk id="34" max="4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showGridLines="0" view="pageBreakPreview" topLeftCell="A19" zoomScaleSheetLayoutView="100" workbookViewId="0">
      <selection activeCell="E36" sqref="E36:H36"/>
    </sheetView>
  </sheetViews>
  <sheetFormatPr defaultRowHeight="15" customHeight="1" x14ac:dyDescent="0.15"/>
  <cols>
    <col min="1" max="1" width="2.5" style="37" customWidth="1"/>
    <col min="2" max="2" width="1.5" style="37" customWidth="1"/>
    <col min="3" max="3" width="14.125" style="37" customWidth="1"/>
    <col min="4" max="4" width="6.75" style="37" customWidth="1"/>
    <col min="5" max="16" width="6.75" style="38" customWidth="1"/>
    <col min="17" max="17" width="9" style="38" customWidth="1"/>
    <col min="18" max="18" width="2.5" style="37" customWidth="1"/>
    <col min="19" max="19" width="9" style="37" customWidth="1"/>
    <col min="20" max="16384" width="9" style="37"/>
  </cols>
  <sheetData>
    <row r="1" spans="1:18" ht="15" customHeight="1" x14ac:dyDescent="0.15">
      <c r="B1" s="2" t="s">
        <v>114</v>
      </c>
      <c r="Q1" s="75"/>
    </row>
    <row r="2" spans="1:18" ht="15" customHeight="1" x14ac:dyDescent="0.1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</row>
    <row r="3" spans="1:18" ht="21" customHeight="1" x14ac:dyDescent="0.15">
      <c r="A3" s="314" t="s">
        <v>82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</row>
    <row r="4" spans="1:18" ht="15" customHeight="1" x14ac:dyDescent="0.15">
      <c r="B4" s="39"/>
      <c r="C4" s="39"/>
    </row>
    <row r="5" spans="1:18" ht="15" customHeight="1" x14ac:dyDescent="0.15">
      <c r="B5" s="39"/>
      <c r="C5" s="39"/>
      <c r="J5" s="315" t="s">
        <v>20</v>
      </c>
      <c r="K5" s="316"/>
      <c r="L5" s="316"/>
      <c r="M5" s="317"/>
      <c r="N5" s="317"/>
      <c r="O5" s="317"/>
      <c r="P5" s="317"/>
      <c r="Q5" s="318"/>
    </row>
    <row r="6" spans="1:18" ht="15" customHeight="1" x14ac:dyDescent="0.15">
      <c r="B6" s="39"/>
      <c r="C6" s="39"/>
      <c r="J6" s="300" t="s">
        <v>31</v>
      </c>
      <c r="K6" s="301"/>
      <c r="L6" s="302"/>
      <c r="M6" s="303"/>
      <c r="N6" s="304"/>
      <c r="O6" s="304"/>
      <c r="P6" s="304"/>
      <c r="Q6" s="305"/>
    </row>
    <row r="7" spans="1:18" ht="15" customHeight="1" x14ac:dyDescent="0.15">
      <c r="B7" s="39"/>
      <c r="C7" s="39"/>
      <c r="J7" s="300" t="s">
        <v>99</v>
      </c>
      <c r="K7" s="301"/>
      <c r="L7" s="302"/>
      <c r="M7" s="303"/>
      <c r="N7" s="304"/>
      <c r="O7" s="304"/>
      <c r="P7" s="304"/>
      <c r="Q7" s="305"/>
    </row>
    <row r="8" spans="1:18" ht="15" customHeight="1" x14ac:dyDescent="0.15">
      <c r="B8" s="39"/>
      <c r="C8" s="39"/>
      <c r="H8" s="66"/>
      <c r="I8" s="66"/>
      <c r="J8" s="306" t="s">
        <v>75</v>
      </c>
      <c r="K8" s="307"/>
      <c r="L8" s="307"/>
      <c r="M8" s="308"/>
      <c r="N8" s="308"/>
      <c r="O8" s="308"/>
      <c r="P8" s="308"/>
      <c r="Q8" s="309"/>
    </row>
    <row r="9" spans="1:18" ht="15" customHeight="1" x14ac:dyDescent="0.15">
      <c r="B9" s="39"/>
      <c r="C9" s="39"/>
      <c r="H9" s="66"/>
      <c r="I9" s="66"/>
      <c r="J9" s="66"/>
      <c r="K9" s="66"/>
      <c r="L9" s="66"/>
      <c r="M9" s="66"/>
      <c r="N9" s="66"/>
      <c r="O9" s="66"/>
      <c r="P9" s="66"/>
      <c r="Q9" s="66"/>
    </row>
    <row r="10" spans="1:18" ht="15" customHeight="1" x14ac:dyDescent="0.15">
      <c r="B10" s="37" t="s">
        <v>84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</row>
    <row r="11" spans="1:18" ht="15" customHeight="1" x14ac:dyDescent="0.15">
      <c r="B11" s="37" t="s">
        <v>85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8" ht="15" customHeight="1" x14ac:dyDescent="0.15">
      <c r="B12" s="37" t="s">
        <v>103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8" ht="15" customHeight="1" x14ac:dyDescent="0.15"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8" ht="21" customHeight="1" x14ac:dyDescent="0.15">
      <c r="A14" s="39" t="s">
        <v>15</v>
      </c>
    </row>
    <row r="15" spans="1:18" ht="21" customHeight="1" x14ac:dyDescent="0.15">
      <c r="B15" s="259" t="s">
        <v>86</v>
      </c>
      <c r="C15" s="260"/>
      <c r="D15" s="261"/>
      <c r="E15" s="55">
        <v>4</v>
      </c>
      <c r="F15" s="55">
        <v>5</v>
      </c>
      <c r="G15" s="55">
        <v>6</v>
      </c>
      <c r="H15" s="55">
        <v>7</v>
      </c>
      <c r="I15" s="55">
        <v>8</v>
      </c>
      <c r="J15" s="55">
        <v>9</v>
      </c>
      <c r="K15" s="55">
        <v>10</v>
      </c>
      <c r="L15" s="55">
        <v>11</v>
      </c>
      <c r="M15" s="55">
        <v>12</v>
      </c>
      <c r="N15" s="55">
        <v>1</v>
      </c>
      <c r="O15" s="55">
        <v>2</v>
      </c>
      <c r="P15" s="55">
        <v>3</v>
      </c>
      <c r="Q15" s="265" t="s">
        <v>100</v>
      </c>
    </row>
    <row r="16" spans="1:18" ht="15" customHeight="1" x14ac:dyDescent="0.15">
      <c r="B16" s="262"/>
      <c r="C16" s="263"/>
      <c r="D16" s="264"/>
      <c r="E16" s="310" t="s">
        <v>97</v>
      </c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2"/>
      <c r="Q16" s="266"/>
    </row>
    <row r="17" spans="1:17" ht="21" customHeight="1" x14ac:dyDescent="0.15">
      <c r="B17" s="267" t="s">
        <v>87</v>
      </c>
      <c r="C17" s="268"/>
      <c r="D17" s="48" t="s">
        <v>17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76">
        <f>ROUND(SUM(E17:P17)/12,0)</f>
        <v>0</v>
      </c>
    </row>
    <row r="18" spans="1:17" ht="21" customHeight="1" x14ac:dyDescent="0.15">
      <c r="B18" s="269"/>
      <c r="C18" s="270"/>
      <c r="D18" s="48" t="s">
        <v>96</v>
      </c>
      <c r="E18" s="57" t="s">
        <v>98</v>
      </c>
      <c r="F18" s="64" t="str">
        <f t="shared" ref="F18:P18" si="0">IFERROR(F17/$E$17,"")</f>
        <v/>
      </c>
      <c r="G18" s="64" t="str">
        <f t="shared" si="0"/>
        <v/>
      </c>
      <c r="H18" s="64" t="str">
        <f t="shared" si="0"/>
        <v/>
      </c>
      <c r="I18" s="64" t="str">
        <f t="shared" si="0"/>
        <v/>
      </c>
      <c r="J18" s="64" t="str">
        <f t="shared" si="0"/>
        <v/>
      </c>
      <c r="K18" s="64" t="str">
        <f t="shared" si="0"/>
        <v/>
      </c>
      <c r="L18" s="64" t="str">
        <f t="shared" si="0"/>
        <v/>
      </c>
      <c r="M18" s="64" t="str">
        <f t="shared" si="0"/>
        <v/>
      </c>
      <c r="N18" s="64" t="str">
        <f t="shared" si="0"/>
        <v/>
      </c>
      <c r="O18" s="64" t="str">
        <f t="shared" si="0"/>
        <v/>
      </c>
      <c r="P18" s="64" t="str">
        <f t="shared" si="0"/>
        <v/>
      </c>
      <c r="Q18" s="77" t="s">
        <v>101</v>
      </c>
    </row>
    <row r="19" spans="1:17" ht="21" customHeight="1" x14ac:dyDescent="0.15">
      <c r="B19" s="271" t="s">
        <v>88</v>
      </c>
      <c r="C19" s="272"/>
      <c r="D19" s="48" t="s">
        <v>17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76">
        <f>ROUND(SUM(E19:P19)/12,0)</f>
        <v>0</v>
      </c>
    </row>
    <row r="20" spans="1:17" ht="21" customHeight="1" x14ac:dyDescent="0.15">
      <c r="B20" s="271"/>
      <c r="C20" s="272"/>
      <c r="D20" s="48" t="s">
        <v>96</v>
      </c>
      <c r="E20" s="57" t="s">
        <v>98</v>
      </c>
      <c r="F20" s="64" t="str">
        <f t="shared" ref="F20:P20" si="1">IFERROR(F19/$E$19,"")</f>
        <v/>
      </c>
      <c r="G20" s="64" t="str">
        <f t="shared" si="1"/>
        <v/>
      </c>
      <c r="H20" s="64" t="str">
        <f t="shared" si="1"/>
        <v/>
      </c>
      <c r="I20" s="64" t="str">
        <f t="shared" si="1"/>
        <v/>
      </c>
      <c r="J20" s="64" t="str">
        <f t="shared" si="1"/>
        <v/>
      </c>
      <c r="K20" s="64" t="str">
        <f t="shared" si="1"/>
        <v/>
      </c>
      <c r="L20" s="64" t="str">
        <f t="shared" si="1"/>
        <v/>
      </c>
      <c r="M20" s="64" t="str">
        <f t="shared" si="1"/>
        <v/>
      </c>
      <c r="N20" s="64" t="str">
        <f t="shared" si="1"/>
        <v/>
      </c>
      <c r="O20" s="64" t="str">
        <f t="shared" si="1"/>
        <v/>
      </c>
      <c r="P20" s="64" t="str">
        <f t="shared" si="1"/>
        <v/>
      </c>
      <c r="Q20" s="77"/>
    </row>
    <row r="21" spans="1:17" ht="21" customHeight="1" x14ac:dyDescent="0.15">
      <c r="B21" s="273"/>
      <c r="C21" s="275" t="s">
        <v>95</v>
      </c>
      <c r="D21" s="48" t="s">
        <v>17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76">
        <f>ROUND(SUM(E21:P21)/12,0)</f>
        <v>0</v>
      </c>
    </row>
    <row r="22" spans="1:17" ht="21" customHeight="1" x14ac:dyDescent="0.15">
      <c r="B22" s="274"/>
      <c r="C22" s="276"/>
      <c r="D22" s="48" t="s">
        <v>96</v>
      </c>
      <c r="E22" s="57" t="s">
        <v>98</v>
      </c>
      <c r="F22" s="64" t="str">
        <f t="shared" ref="F22:P22" si="2">IFERROR(F21/$E$21,"")</f>
        <v/>
      </c>
      <c r="G22" s="64" t="str">
        <f t="shared" si="2"/>
        <v/>
      </c>
      <c r="H22" s="64" t="str">
        <f t="shared" si="2"/>
        <v/>
      </c>
      <c r="I22" s="64" t="str">
        <f t="shared" si="2"/>
        <v/>
      </c>
      <c r="J22" s="64" t="str">
        <f t="shared" si="2"/>
        <v/>
      </c>
      <c r="K22" s="64" t="str">
        <f t="shared" si="2"/>
        <v/>
      </c>
      <c r="L22" s="64" t="str">
        <f t="shared" si="2"/>
        <v/>
      </c>
      <c r="M22" s="64" t="str">
        <f t="shared" si="2"/>
        <v/>
      </c>
      <c r="N22" s="64" t="str">
        <f t="shared" si="2"/>
        <v/>
      </c>
      <c r="O22" s="64" t="str">
        <f t="shared" si="2"/>
        <v/>
      </c>
      <c r="P22" s="64" t="str">
        <f t="shared" si="2"/>
        <v/>
      </c>
      <c r="Q22" s="77"/>
    </row>
    <row r="23" spans="1:17" ht="21" customHeight="1" x14ac:dyDescent="0.15">
      <c r="B23" s="267" t="s">
        <v>104</v>
      </c>
      <c r="C23" s="268"/>
      <c r="D23" s="48" t="s">
        <v>17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76">
        <f>ROUND(SUM(E23:P23)/12,0)</f>
        <v>0</v>
      </c>
    </row>
    <row r="24" spans="1:17" ht="21" customHeight="1" x14ac:dyDescent="0.15">
      <c r="B24" s="269"/>
      <c r="C24" s="277"/>
      <c r="D24" s="48" t="s">
        <v>96</v>
      </c>
      <c r="E24" s="57" t="s">
        <v>98</v>
      </c>
      <c r="F24" s="64" t="str">
        <f t="shared" ref="F24:P24" si="3">IFERROR(F23/$E$23,"")</f>
        <v/>
      </c>
      <c r="G24" s="64" t="str">
        <f t="shared" si="3"/>
        <v/>
      </c>
      <c r="H24" s="64" t="str">
        <f t="shared" si="3"/>
        <v/>
      </c>
      <c r="I24" s="64" t="str">
        <f t="shared" si="3"/>
        <v/>
      </c>
      <c r="J24" s="64" t="str">
        <f t="shared" si="3"/>
        <v/>
      </c>
      <c r="K24" s="64" t="str">
        <f t="shared" si="3"/>
        <v/>
      </c>
      <c r="L24" s="64" t="str">
        <f t="shared" si="3"/>
        <v/>
      </c>
      <c r="M24" s="64" t="str">
        <f t="shared" si="3"/>
        <v/>
      </c>
      <c r="N24" s="64" t="str">
        <f t="shared" si="3"/>
        <v/>
      </c>
      <c r="O24" s="64" t="str">
        <f t="shared" si="3"/>
        <v/>
      </c>
      <c r="P24" s="64" t="str">
        <f t="shared" si="3"/>
        <v/>
      </c>
      <c r="Q24" s="77"/>
    </row>
    <row r="25" spans="1:17" ht="21" customHeight="1" x14ac:dyDescent="0.15">
      <c r="B25" s="267" t="s">
        <v>89</v>
      </c>
      <c r="C25" s="278"/>
      <c r="D25" s="48" t="s">
        <v>17</v>
      </c>
      <c r="E25" s="56">
        <v>2</v>
      </c>
      <c r="F25" s="56">
        <v>2</v>
      </c>
      <c r="G25" s="56">
        <v>3</v>
      </c>
      <c r="H25" s="56">
        <v>3</v>
      </c>
      <c r="I25" s="56">
        <v>3</v>
      </c>
      <c r="J25" s="56">
        <v>3</v>
      </c>
      <c r="K25" s="56">
        <v>3</v>
      </c>
      <c r="L25" s="56">
        <v>3</v>
      </c>
      <c r="M25" s="56">
        <v>3</v>
      </c>
      <c r="N25" s="56">
        <v>3</v>
      </c>
      <c r="O25" s="56">
        <v>6</v>
      </c>
      <c r="P25" s="56">
        <v>6</v>
      </c>
      <c r="Q25" s="76">
        <f>ROUND(SUM(E25:P25)/12,0)</f>
        <v>3</v>
      </c>
    </row>
    <row r="26" spans="1:17" ht="21" customHeight="1" x14ac:dyDescent="0.15">
      <c r="B26" s="269"/>
      <c r="C26" s="277"/>
      <c r="D26" s="48" t="s">
        <v>96</v>
      </c>
      <c r="E26" s="57" t="s">
        <v>98</v>
      </c>
      <c r="F26" s="64">
        <f t="shared" ref="F26:P26" si="4">IFERROR(F25/$E$25,"")</f>
        <v>1</v>
      </c>
      <c r="G26" s="64">
        <f t="shared" si="4"/>
        <v>1.5</v>
      </c>
      <c r="H26" s="64">
        <f t="shared" si="4"/>
        <v>1.5</v>
      </c>
      <c r="I26" s="64">
        <f t="shared" si="4"/>
        <v>1.5</v>
      </c>
      <c r="J26" s="64">
        <f t="shared" si="4"/>
        <v>1.5</v>
      </c>
      <c r="K26" s="64">
        <f t="shared" si="4"/>
        <v>1.5</v>
      </c>
      <c r="L26" s="64">
        <f t="shared" si="4"/>
        <v>1.5</v>
      </c>
      <c r="M26" s="64">
        <f t="shared" si="4"/>
        <v>1.5</v>
      </c>
      <c r="N26" s="64">
        <f t="shared" si="4"/>
        <v>1.5</v>
      </c>
      <c r="O26" s="64">
        <f t="shared" si="4"/>
        <v>3</v>
      </c>
      <c r="P26" s="64">
        <f t="shared" si="4"/>
        <v>3</v>
      </c>
      <c r="Q26" s="77"/>
    </row>
    <row r="27" spans="1:17" ht="21" customHeight="1" x14ac:dyDescent="0.15">
      <c r="B27" s="289" t="s">
        <v>90</v>
      </c>
      <c r="C27" s="290"/>
      <c r="D27" s="49"/>
      <c r="E27" s="58">
        <f t="shared" ref="E27:Q27" si="5">SUM(E17,E19,E23,E25)</f>
        <v>2</v>
      </c>
      <c r="F27" s="58">
        <f t="shared" si="5"/>
        <v>2</v>
      </c>
      <c r="G27" s="58">
        <f t="shared" si="5"/>
        <v>3</v>
      </c>
      <c r="H27" s="58">
        <f t="shared" si="5"/>
        <v>3</v>
      </c>
      <c r="I27" s="58">
        <f t="shared" si="5"/>
        <v>3</v>
      </c>
      <c r="J27" s="58">
        <f t="shared" si="5"/>
        <v>3</v>
      </c>
      <c r="K27" s="58">
        <f t="shared" si="5"/>
        <v>3</v>
      </c>
      <c r="L27" s="58">
        <f t="shared" si="5"/>
        <v>3</v>
      </c>
      <c r="M27" s="58">
        <f t="shared" si="5"/>
        <v>3</v>
      </c>
      <c r="N27" s="58">
        <f t="shared" si="5"/>
        <v>3</v>
      </c>
      <c r="O27" s="58">
        <f t="shared" si="5"/>
        <v>6</v>
      </c>
      <c r="P27" s="58">
        <f t="shared" si="5"/>
        <v>6</v>
      </c>
      <c r="Q27" s="78">
        <f t="shared" si="5"/>
        <v>3</v>
      </c>
    </row>
    <row r="28" spans="1:17" ht="15" customHeight="1" x14ac:dyDescent="0.15">
      <c r="B28" s="41"/>
      <c r="C28" s="41"/>
      <c r="D28" s="41"/>
      <c r="E28" s="59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</row>
    <row r="29" spans="1:17" ht="21" customHeight="1" x14ac:dyDescent="0.15">
      <c r="A29" s="39" t="s">
        <v>4</v>
      </c>
      <c r="E29" s="60"/>
    </row>
    <row r="30" spans="1:17" ht="21" customHeight="1" x14ac:dyDescent="0.15">
      <c r="B30" s="279" t="s">
        <v>18</v>
      </c>
      <c r="C30" s="280"/>
      <c r="D30" s="280"/>
      <c r="E30" s="55">
        <v>4</v>
      </c>
      <c r="F30" s="55">
        <v>5</v>
      </c>
      <c r="G30" s="55">
        <v>6</v>
      </c>
      <c r="H30" s="55">
        <v>7</v>
      </c>
      <c r="I30" s="55">
        <v>8</v>
      </c>
      <c r="J30" s="55">
        <v>9</v>
      </c>
      <c r="K30" s="55">
        <v>10</v>
      </c>
      <c r="L30" s="55">
        <v>11</v>
      </c>
      <c r="M30" s="55">
        <v>12</v>
      </c>
      <c r="N30" s="55">
        <v>1</v>
      </c>
      <c r="O30" s="55">
        <v>2</v>
      </c>
      <c r="P30" s="70">
        <v>3</v>
      </c>
      <c r="Q30" s="283" t="s">
        <v>100</v>
      </c>
    </row>
    <row r="31" spans="1:17" ht="15" customHeight="1" x14ac:dyDescent="0.15">
      <c r="B31" s="281"/>
      <c r="C31" s="282"/>
      <c r="D31" s="282"/>
      <c r="E31" s="295" t="s">
        <v>97</v>
      </c>
      <c r="F31" s="296"/>
      <c r="G31" s="296"/>
      <c r="H31" s="296"/>
      <c r="I31" s="299" t="s">
        <v>11</v>
      </c>
      <c r="J31" s="298"/>
      <c r="K31" s="298"/>
      <c r="L31" s="298"/>
      <c r="M31" s="298"/>
      <c r="N31" s="298"/>
      <c r="O31" s="298"/>
      <c r="P31" s="298"/>
      <c r="Q31" s="284"/>
    </row>
    <row r="32" spans="1:17" ht="21" customHeight="1" x14ac:dyDescent="0.15">
      <c r="B32" s="291" t="s">
        <v>87</v>
      </c>
      <c r="C32" s="292"/>
      <c r="D32" s="50" t="s">
        <v>17</v>
      </c>
      <c r="E32" s="56"/>
      <c r="F32" s="56"/>
      <c r="G32" s="56"/>
      <c r="H32" s="56"/>
      <c r="I32" s="62" t="str">
        <f t="shared" ref="I32:P32" si="6">IFERROR($E$32*I18,"")</f>
        <v/>
      </c>
      <c r="J32" s="62" t="str">
        <f t="shared" si="6"/>
        <v/>
      </c>
      <c r="K32" s="62" t="str">
        <f t="shared" si="6"/>
        <v/>
      </c>
      <c r="L32" s="62" t="str">
        <f t="shared" si="6"/>
        <v/>
      </c>
      <c r="M32" s="62" t="str">
        <f t="shared" si="6"/>
        <v/>
      </c>
      <c r="N32" s="62" t="str">
        <f t="shared" si="6"/>
        <v/>
      </c>
      <c r="O32" s="62" t="str">
        <f t="shared" si="6"/>
        <v/>
      </c>
      <c r="P32" s="71" t="str">
        <f t="shared" si="6"/>
        <v/>
      </c>
      <c r="Q32" s="79">
        <f>ROUND(SUM(E32:P32)/12,0)</f>
        <v>0</v>
      </c>
    </row>
    <row r="33" spans="1:17" ht="21" customHeight="1" x14ac:dyDescent="0.15">
      <c r="B33" s="271" t="s">
        <v>88</v>
      </c>
      <c r="C33" s="272"/>
      <c r="D33" s="51" t="s">
        <v>17</v>
      </c>
      <c r="E33" s="56"/>
      <c r="F33" s="56"/>
      <c r="G33" s="56"/>
      <c r="H33" s="56"/>
      <c r="I33" s="62" t="str">
        <f t="shared" ref="I33:P33" si="7">IFERROR($E$33*I20,"")</f>
        <v/>
      </c>
      <c r="J33" s="62" t="str">
        <f t="shared" si="7"/>
        <v/>
      </c>
      <c r="K33" s="62" t="str">
        <f t="shared" si="7"/>
        <v/>
      </c>
      <c r="L33" s="62" t="str">
        <f t="shared" si="7"/>
        <v/>
      </c>
      <c r="M33" s="62" t="str">
        <f t="shared" si="7"/>
        <v/>
      </c>
      <c r="N33" s="62" t="str">
        <f t="shared" si="7"/>
        <v/>
      </c>
      <c r="O33" s="62" t="str">
        <f t="shared" si="7"/>
        <v/>
      </c>
      <c r="P33" s="71" t="str">
        <f t="shared" si="7"/>
        <v/>
      </c>
      <c r="Q33" s="79">
        <f>ROUND(SUM(E33:P33)/12,0)</f>
        <v>0</v>
      </c>
    </row>
    <row r="34" spans="1:17" ht="21" customHeight="1" x14ac:dyDescent="0.15">
      <c r="B34" s="40"/>
      <c r="C34" s="46" t="s">
        <v>95</v>
      </c>
      <c r="D34" s="50" t="s">
        <v>17</v>
      </c>
      <c r="E34" s="56"/>
      <c r="F34" s="56"/>
      <c r="G34" s="56"/>
      <c r="H34" s="56"/>
      <c r="I34" s="62" t="str">
        <f t="shared" ref="I34:P34" si="8">IFERROR($E$34*I22,"")</f>
        <v/>
      </c>
      <c r="J34" s="62" t="str">
        <f t="shared" si="8"/>
        <v/>
      </c>
      <c r="K34" s="62" t="str">
        <f t="shared" si="8"/>
        <v/>
      </c>
      <c r="L34" s="62" t="str">
        <f t="shared" si="8"/>
        <v/>
      </c>
      <c r="M34" s="62" t="str">
        <f t="shared" si="8"/>
        <v/>
      </c>
      <c r="N34" s="62" t="str">
        <f t="shared" si="8"/>
        <v/>
      </c>
      <c r="O34" s="62" t="str">
        <f t="shared" si="8"/>
        <v/>
      </c>
      <c r="P34" s="71" t="str">
        <f t="shared" si="8"/>
        <v/>
      </c>
      <c r="Q34" s="79">
        <f>ROUND(SUM(E34:P34)/12,0)</f>
        <v>0</v>
      </c>
    </row>
    <row r="35" spans="1:17" ht="21" customHeight="1" x14ac:dyDescent="0.15">
      <c r="B35" s="291" t="s">
        <v>104</v>
      </c>
      <c r="C35" s="292"/>
      <c r="D35" s="52" t="s">
        <v>17</v>
      </c>
      <c r="E35" s="56"/>
      <c r="F35" s="56"/>
      <c r="G35" s="56"/>
      <c r="H35" s="56"/>
      <c r="I35" s="62" t="str">
        <f t="shared" ref="I35:P35" si="9">IFERROR($E$35*I24,"")</f>
        <v/>
      </c>
      <c r="J35" s="62" t="str">
        <f t="shared" si="9"/>
        <v/>
      </c>
      <c r="K35" s="62" t="str">
        <f t="shared" si="9"/>
        <v/>
      </c>
      <c r="L35" s="62" t="str">
        <f t="shared" si="9"/>
        <v/>
      </c>
      <c r="M35" s="62" t="str">
        <f t="shared" si="9"/>
        <v/>
      </c>
      <c r="N35" s="62" t="str">
        <f t="shared" si="9"/>
        <v/>
      </c>
      <c r="O35" s="62" t="str">
        <f t="shared" si="9"/>
        <v/>
      </c>
      <c r="P35" s="71" t="str">
        <f t="shared" si="9"/>
        <v/>
      </c>
      <c r="Q35" s="79">
        <f>ROUND(SUM(E35:P35)/12,0)</f>
        <v>0</v>
      </c>
    </row>
    <row r="36" spans="1:17" ht="21" customHeight="1" x14ac:dyDescent="0.15">
      <c r="B36" s="293" t="s">
        <v>89</v>
      </c>
      <c r="C36" s="294"/>
      <c r="D36" s="48" t="s">
        <v>17</v>
      </c>
      <c r="E36" s="56"/>
      <c r="F36" s="56"/>
      <c r="G36" s="56"/>
      <c r="H36" s="56"/>
      <c r="I36" s="62">
        <f t="shared" ref="I36:P36" si="10">IFERROR($E$36*I26,"")</f>
        <v>0</v>
      </c>
      <c r="J36" s="62">
        <f t="shared" si="10"/>
        <v>0</v>
      </c>
      <c r="K36" s="62">
        <f t="shared" si="10"/>
        <v>0</v>
      </c>
      <c r="L36" s="62">
        <f t="shared" si="10"/>
        <v>0</v>
      </c>
      <c r="M36" s="62">
        <f t="shared" si="10"/>
        <v>0</v>
      </c>
      <c r="N36" s="62">
        <f t="shared" si="10"/>
        <v>0</v>
      </c>
      <c r="O36" s="62">
        <f t="shared" si="10"/>
        <v>0</v>
      </c>
      <c r="P36" s="71">
        <f t="shared" si="10"/>
        <v>0</v>
      </c>
      <c r="Q36" s="79">
        <f>ROUND(SUM(E36:P36)/12,0)</f>
        <v>0</v>
      </c>
    </row>
    <row r="37" spans="1:17" ht="21" customHeight="1" x14ac:dyDescent="0.15">
      <c r="B37" s="289" t="s">
        <v>90</v>
      </c>
      <c r="C37" s="290"/>
      <c r="D37" s="53"/>
      <c r="E37" s="61">
        <f t="shared" ref="E37:Q37" si="11">SUM(E32,E33,E35,E36)</f>
        <v>0</v>
      </c>
      <c r="F37" s="61">
        <f t="shared" si="11"/>
        <v>0</v>
      </c>
      <c r="G37" s="61">
        <f t="shared" si="11"/>
        <v>0</v>
      </c>
      <c r="H37" s="61">
        <f t="shared" si="11"/>
        <v>0</v>
      </c>
      <c r="I37" s="61">
        <f t="shared" si="11"/>
        <v>0</v>
      </c>
      <c r="J37" s="61">
        <f t="shared" si="11"/>
        <v>0</v>
      </c>
      <c r="K37" s="61">
        <f t="shared" si="11"/>
        <v>0</v>
      </c>
      <c r="L37" s="61">
        <f t="shared" si="11"/>
        <v>0</v>
      </c>
      <c r="M37" s="61">
        <f t="shared" si="11"/>
        <v>0</v>
      </c>
      <c r="N37" s="61">
        <f t="shared" si="11"/>
        <v>0</v>
      </c>
      <c r="O37" s="61">
        <f t="shared" si="11"/>
        <v>0</v>
      </c>
      <c r="P37" s="72">
        <f t="shared" si="11"/>
        <v>0</v>
      </c>
      <c r="Q37" s="80">
        <f t="shared" si="11"/>
        <v>0</v>
      </c>
    </row>
    <row r="38" spans="1:17" ht="15" customHeight="1" x14ac:dyDescent="0.15">
      <c r="B38" s="42" t="s">
        <v>91</v>
      </c>
      <c r="C38" s="43"/>
    </row>
    <row r="39" spans="1:17" ht="15" customHeight="1" x14ac:dyDescent="0.15">
      <c r="B39" s="43"/>
      <c r="C39" s="43"/>
    </row>
    <row r="40" spans="1:17" ht="15" customHeight="1" x14ac:dyDescent="0.15">
      <c r="B40" s="43"/>
      <c r="C40" s="43"/>
    </row>
    <row r="41" spans="1:17" ht="15" customHeight="1" x14ac:dyDescent="0.15">
      <c r="B41" s="43"/>
      <c r="C41" s="43"/>
    </row>
    <row r="42" spans="1:17" ht="15" customHeight="1" x14ac:dyDescent="0.15">
      <c r="E42" s="59"/>
    </row>
    <row r="44" spans="1:17" ht="21" customHeight="1" x14ac:dyDescent="0.15">
      <c r="A44" s="39" t="s">
        <v>83</v>
      </c>
      <c r="E44" s="60"/>
    </row>
    <row r="45" spans="1:17" ht="21" customHeight="1" x14ac:dyDescent="0.15">
      <c r="B45" s="279" t="s">
        <v>92</v>
      </c>
      <c r="C45" s="280"/>
      <c r="D45" s="280"/>
      <c r="E45" s="55">
        <v>4</v>
      </c>
      <c r="F45" s="55">
        <v>5</v>
      </c>
      <c r="G45" s="55">
        <v>6</v>
      </c>
      <c r="H45" s="55">
        <v>7</v>
      </c>
      <c r="I45" s="55">
        <v>8</v>
      </c>
      <c r="J45" s="55">
        <v>9</v>
      </c>
      <c r="K45" s="55">
        <v>10</v>
      </c>
      <c r="L45" s="55">
        <v>11</v>
      </c>
      <c r="M45" s="55">
        <v>12</v>
      </c>
      <c r="N45" s="55">
        <v>1</v>
      </c>
      <c r="O45" s="55">
        <v>2</v>
      </c>
      <c r="P45" s="70">
        <v>3</v>
      </c>
      <c r="Q45" s="283" t="s">
        <v>100</v>
      </c>
    </row>
    <row r="46" spans="1:17" ht="15" customHeight="1" x14ac:dyDescent="0.15">
      <c r="B46" s="281"/>
      <c r="C46" s="282"/>
      <c r="D46" s="282"/>
      <c r="E46" s="295" t="s">
        <v>97</v>
      </c>
      <c r="F46" s="296"/>
      <c r="G46" s="296"/>
      <c r="H46" s="297"/>
      <c r="I46" s="298" t="s">
        <v>53</v>
      </c>
      <c r="J46" s="298"/>
      <c r="K46" s="298"/>
      <c r="L46" s="298"/>
      <c r="M46" s="298"/>
      <c r="N46" s="298"/>
      <c r="O46" s="298"/>
      <c r="P46" s="298"/>
      <c r="Q46" s="284"/>
    </row>
    <row r="47" spans="1:17" ht="21" customHeight="1" x14ac:dyDescent="0.15">
      <c r="B47" s="285" t="s">
        <v>87</v>
      </c>
      <c r="C47" s="286"/>
      <c r="D47" s="54" t="s">
        <v>17</v>
      </c>
      <c r="E47" s="62">
        <f t="shared" ref="E47:H51" si="12">E32</f>
        <v>0</v>
      </c>
      <c r="F47" s="62">
        <f t="shared" si="12"/>
        <v>0</v>
      </c>
      <c r="G47" s="62">
        <f t="shared" si="12"/>
        <v>0</v>
      </c>
      <c r="H47" s="68">
        <f t="shared" si="12"/>
        <v>0</v>
      </c>
      <c r="I47" s="56"/>
      <c r="J47" s="56"/>
      <c r="K47" s="56"/>
      <c r="L47" s="56"/>
      <c r="M47" s="56"/>
      <c r="N47" s="56"/>
      <c r="O47" s="56"/>
      <c r="P47" s="73"/>
      <c r="Q47" s="79">
        <f>ROUND(SUM(E47:P47)/12,0)</f>
        <v>0</v>
      </c>
    </row>
    <row r="48" spans="1:17" ht="21" customHeight="1" x14ac:dyDescent="0.15">
      <c r="B48" s="287" t="s">
        <v>88</v>
      </c>
      <c r="C48" s="288"/>
      <c r="D48" s="54" t="s">
        <v>17</v>
      </c>
      <c r="E48" s="62">
        <f t="shared" si="12"/>
        <v>0</v>
      </c>
      <c r="F48" s="62">
        <f t="shared" si="12"/>
        <v>0</v>
      </c>
      <c r="G48" s="62">
        <f t="shared" si="12"/>
        <v>0</v>
      </c>
      <c r="H48" s="68">
        <f t="shared" si="12"/>
        <v>0</v>
      </c>
      <c r="I48" s="56"/>
      <c r="J48" s="56"/>
      <c r="K48" s="56"/>
      <c r="L48" s="56"/>
      <c r="M48" s="56"/>
      <c r="N48" s="56"/>
      <c r="O48" s="56"/>
      <c r="P48" s="73"/>
      <c r="Q48" s="79">
        <f>ROUND(SUM(E48:P48)/12,0)</f>
        <v>0</v>
      </c>
    </row>
    <row r="49" spans="2:17" ht="21" customHeight="1" x14ac:dyDescent="0.15">
      <c r="B49" s="44"/>
      <c r="C49" s="46" t="s">
        <v>95</v>
      </c>
      <c r="D49" s="54" t="s">
        <v>17</v>
      </c>
      <c r="E49" s="62">
        <f t="shared" si="12"/>
        <v>0</v>
      </c>
      <c r="F49" s="62">
        <f t="shared" si="12"/>
        <v>0</v>
      </c>
      <c r="G49" s="62">
        <f t="shared" si="12"/>
        <v>0</v>
      </c>
      <c r="H49" s="68">
        <f t="shared" si="12"/>
        <v>0</v>
      </c>
      <c r="I49" s="56"/>
      <c r="J49" s="56"/>
      <c r="K49" s="56"/>
      <c r="L49" s="56"/>
      <c r="M49" s="56"/>
      <c r="N49" s="56"/>
      <c r="O49" s="56"/>
      <c r="P49" s="73"/>
      <c r="Q49" s="79">
        <f>ROUND(SUM(E49:P49)/12,0)</f>
        <v>0</v>
      </c>
    </row>
    <row r="50" spans="2:17" ht="21" customHeight="1" x14ac:dyDescent="0.15">
      <c r="B50" s="285" t="s">
        <v>104</v>
      </c>
      <c r="C50" s="286"/>
      <c r="D50" s="54" t="s">
        <v>17</v>
      </c>
      <c r="E50" s="62">
        <f t="shared" si="12"/>
        <v>0</v>
      </c>
      <c r="F50" s="62">
        <f t="shared" si="12"/>
        <v>0</v>
      </c>
      <c r="G50" s="62">
        <f t="shared" si="12"/>
        <v>0</v>
      </c>
      <c r="H50" s="68">
        <f t="shared" si="12"/>
        <v>0</v>
      </c>
      <c r="I50" s="56"/>
      <c r="J50" s="56"/>
      <c r="K50" s="56"/>
      <c r="L50" s="56"/>
      <c r="M50" s="56"/>
      <c r="N50" s="56"/>
      <c r="O50" s="56"/>
      <c r="P50" s="73"/>
      <c r="Q50" s="79">
        <f>ROUND(SUM(E50:P50)/12,0)</f>
        <v>0</v>
      </c>
    </row>
    <row r="51" spans="2:17" ht="21" customHeight="1" x14ac:dyDescent="0.15">
      <c r="B51" s="285" t="s">
        <v>89</v>
      </c>
      <c r="C51" s="286"/>
      <c r="D51" s="48" t="s">
        <v>17</v>
      </c>
      <c r="E51" s="62">
        <f t="shared" si="12"/>
        <v>0</v>
      </c>
      <c r="F51" s="62">
        <f t="shared" si="12"/>
        <v>0</v>
      </c>
      <c r="G51" s="62">
        <f t="shared" si="12"/>
        <v>0</v>
      </c>
      <c r="H51" s="68">
        <f t="shared" si="12"/>
        <v>0</v>
      </c>
      <c r="I51" s="56"/>
      <c r="J51" s="56"/>
      <c r="K51" s="56"/>
      <c r="L51" s="56"/>
      <c r="M51" s="56"/>
      <c r="N51" s="56"/>
      <c r="O51" s="56"/>
      <c r="P51" s="73"/>
      <c r="Q51" s="79">
        <f>ROUND(SUM(E51:P51)/12,0)</f>
        <v>0</v>
      </c>
    </row>
    <row r="52" spans="2:17" ht="21" customHeight="1" x14ac:dyDescent="0.15">
      <c r="B52" s="289" t="s">
        <v>90</v>
      </c>
      <c r="C52" s="290"/>
      <c r="D52" s="53"/>
      <c r="E52" s="58">
        <f t="shared" ref="E52:Q52" si="13">SUM(E47,E48,E50,E51)</f>
        <v>0</v>
      </c>
      <c r="F52" s="58">
        <f t="shared" si="13"/>
        <v>0</v>
      </c>
      <c r="G52" s="58">
        <f t="shared" si="13"/>
        <v>0</v>
      </c>
      <c r="H52" s="69">
        <f t="shared" si="13"/>
        <v>0</v>
      </c>
      <c r="I52" s="69">
        <f t="shared" si="13"/>
        <v>0</v>
      </c>
      <c r="J52" s="69">
        <f t="shared" si="13"/>
        <v>0</v>
      </c>
      <c r="K52" s="69">
        <f t="shared" si="13"/>
        <v>0</v>
      </c>
      <c r="L52" s="69">
        <f t="shared" si="13"/>
        <v>0</v>
      </c>
      <c r="M52" s="69">
        <f t="shared" si="13"/>
        <v>0</v>
      </c>
      <c r="N52" s="69">
        <f t="shared" si="13"/>
        <v>0</v>
      </c>
      <c r="O52" s="69">
        <f t="shared" si="13"/>
        <v>0</v>
      </c>
      <c r="P52" s="74">
        <f t="shared" si="13"/>
        <v>0</v>
      </c>
      <c r="Q52" s="81">
        <f t="shared" si="13"/>
        <v>0</v>
      </c>
    </row>
    <row r="53" spans="2:17" ht="15" customHeight="1" x14ac:dyDescent="0.15">
      <c r="B53" s="42" t="s">
        <v>91</v>
      </c>
      <c r="C53" s="43"/>
      <c r="D53" s="4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</row>
    <row r="54" spans="2:17" ht="15" customHeight="1" x14ac:dyDescent="0.15">
      <c r="B54" s="43"/>
      <c r="C54" s="43"/>
      <c r="D54" s="4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</row>
    <row r="55" spans="2:17" ht="15" customHeight="1" x14ac:dyDescent="0.15">
      <c r="B55" s="45" t="s">
        <v>93</v>
      </c>
      <c r="C55" s="47"/>
    </row>
    <row r="56" spans="2:17" ht="54" customHeight="1" x14ac:dyDescent="0.15">
      <c r="B56" s="256" t="s">
        <v>94</v>
      </c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8"/>
    </row>
    <row r="58" spans="2:17" ht="15" customHeight="1" x14ac:dyDescent="0.15">
      <c r="B58" s="1" t="s">
        <v>36</v>
      </c>
    </row>
    <row r="59" spans="2:17" ht="15" customHeight="1" x14ac:dyDescent="0.15">
      <c r="B59" s="1" t="s">
        <v>37</v>
      </c>
    </row>
    <row r="60" spans="2:17" ht="15" customHeight="1" x14ac:dyDescent="0.15">
      <c r="B60" s="1" t="s">
        <v>56</v>
      </c>
    </row>
    <row r="61" spans="2:17" ht="15" customHeight="1" x14ac:dyDescent="0.15">
      <c r="B61" s="1" t="s">
        <v>57</v>
      </c>
    </row>
    <row r="62" spans="2:17" ht="15" customHeight="1" x14ac:dyDescent="0.15">
      <c r="B62" s="1" t="s">
        <v>58</v>
      </c>
    </row>
    <row r="63" spans="2:17" ht="15" customHeight="1" x14ac:dyDescent="0.15">
      <c r="B63" s="1" t="s">
        <v>59</v>
      </c>
    </row>
    <row r="64" spans="2:17" ht="15" customHeight="1" x14ac:dyDescent="0.15">
      <c r="B64" s="1" t="s">
        <v>60</v>
      </c>
    </row>
    <row r="65" spans="2:2" ht="15" customHeight="1" x14ac:dyDescent="0.15">
      <c r="B65" s="1" t="s">
        <v>61</v>
      </c>
    </row>
    <row r="66" spans="2:2" ht="15" customHeight="1" x14ac:dyDescent="0.15">
      <c r="B66" s="1" t="s">
        <v>62</v>
      </c>
    </row>
    <row r="67" spans="2:2" ht="15" customHeight="1" x14ac:dyDescent="0.15">
      <c r="B67" s="1" t="s">
        <v>63</v>
      </c>
    </row>
    <row r="68" spans="2:2" ht="15" customHeight="1" x14ac:dyDescent="0.15">
      <c r="B68" s="1" t="s">
        <v>64</v>
      </c>
    </row>
    <row r="69" spans="2:2" ht="15" customHeight="1" x14ac:dyDescent="0.15">
      <c r="B69" s="1" t="s">
        <v>65</v>
      </c>
    </row>
    <row r="70" spans="2:2" ht="15" customHeight="1" x14ac:dyDescent="0.15">
      <c r="B70" s="1" t="s">
        <v>66</v>
      </c>
    </row>
  </sheetData>
  <mergeCells count="39">
    <mergeCell ref="A2:R2"/>
    <mergeCell ref="A3:R3"/>
    <mergeCell ref="J5:L5"/>
    <mergeCell ref="M5:Q5"/>
    <mergeCell ref="J6:L6"/>
    <mergeCell ref="M6:Q6"/>
    <mergeCell ref="J7:L7"/>
    <mergeCell ref="M7:Q7"/>
    <mergeCell ref="J8:L8"/>
    <mergeCell ref="M8:Q8"/>
    <mergeCell ref="E16:P16"/>
    <mergeCell ref="E46:H46"/>
    <mergeCell ref="I46:P46"/>
    <mergeCell ref="B27:C27"/>
    <mergeCell ref="E31:H31"/>
    <mergeCell ref="I31:P31"/>
    <mergeCell ref="B32:C32"/>
    <mergeCell ref="B33:C33"/>
    <mergeCell ref="B51:C51"/>
    <mergeCell ref="B52:C52"/>
    <mergeCell ref="B35:C35"/>
    <mergeCell ref="B36:C36"/>
    <mergeCell ref="B37:C37"/>
    <mergeCell ref="B56:Q56"/>
    <mergeCell ref="B15:D16"/>
    <mergeCell ref="Q15:Q16"/>
    <mergeCell ref="B17:C18"/>
    <mergeCell ref="B19:C20"/>
    <mergeCell ref="B21:B22"/>
    <mergeCell ref="C21:C22"/>
    <mergeCell ref="B23:C24"/>
    <mergeCell ref="B25:C26"/>
    <mergeCell ref="B30:D31"/>
    <mergeCell ref="Q30:Q31"/>
    <mergeCell ref="B45:D46"/>
    <mergeCell ref="Q45:Q46"/>
    <mergeCell ref="B47:C47"/>
    <mergeCell ref="B48:C48"/>
    <mergeCell ref="B50:C50"/>
  </mergeCells>
  <phoneticPr fontId="2" type="Hiragana"/>
  <dataValidations count="1">
    <dataValidation type="list" allowBlank="1" showInputMessage="1" showErrorMessage="1" sqref="M6:Q6">
      <formula1>$B$58:$B$70</formula1>
    </dataValidation>
  </dataValidations>
  <pageMargins left="0.7" right="0.7" top="0.75" bottom="0.75" header="0.3" footer="0.3"/>
  <pageSetup paperSize="9" scale="75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様式第１号</vt:lpstr>
      <vt:lpstr>様式第２号</vt:lpstr>
      <vt:lpstr>様式第３号</vt:lpstr>
      <vt:lpstr>（別紙）平均利用児童数計算表</vt:lpstr>
      <vt:lpstr>'（別紙）平均利用児童数計算表'!Print_Area</vt:lpstr>
      <vt:lpstr>様式第１号!Print_Area</vt:lpstr>
      <vt:lpstr>様式第２号!Print_Area</vt:lpstr>
      <vt:lpstr>様式第３号!Print_Area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2023-06-29T07:29:06Z</cp:lastPrinted>
  <dcterms:created xsi:type="dcterms:W3CDTF">2022-12-01T11:31:38Z</dcterms:created>
  <dcterms:modified xsi:type="dcterms:W3CDTF">2023-10-25T05:22:20Z</dcterms:modified>
</cp:coreProperties>
</file>