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48.85\ふれあい福祉係共有\19その他障害者福祉\07_障害者支援施設物価高騰補助金\R5_パート２_物価高騰\新しいフォルダー\"/>
    </mc:Choice>
  </mc:AlternateContent>
  <bookViews>
    <workbookView xWindow="0" yWindow="0" windowWidth="28800" windowHeight="12795" tabRatio="688"/>
  </bookViews>
  <sheets>
    <sheet name="様式第１号" sheetId="2" r:id="rId1"/>
    <sheet name="様式第２号" sheetId="12" r:id="rId2"/>
    <sheet name="様式第３号" sheetId="3" r:id="rId3"/>
  </sheets>
  <externalReferences>
    <externalReference r:id="rId4"/>
  </externalReferences>
  <definedNames>
    <definedName name="_xlnm._FilterDatabase" localSheetId="2" hidden="1">様式第３号!$A$3:$AU$7</definedName>
    <definedName name="_xlnm.Print_Area" localSheetId="1">様式第２号!$A$1:$U$14</definedName>
    <definedName name="_xlnm.Print_Area" localSheetId="2">様式第３号!$A$1:$AU$34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 i="12" l="1"/>
  <c r="T39" i="12" l="1"/>
  <c r="O4" i="12"/>
  <c r="AV5" i="3"/>
  <c r="F4" i="12"/>
  <c r="R30" i="3"/>
  <c r="AF30" i="3" s="1"/>
  <c r="T44" i="2"/>
  <c r="T43" i="2"/>
  <c r="T42" i="2"/>
  <c r="T45" i="2" l="1"/>
  <c r="A27" i="3" l="1"/>
  <c r="R27" i="3" s="1"/>
  <c r="AF27" i="3" s="1"/>
  <c r="A24" i="3"/>
  <c r="R24" i="3" s="1"/>
  <c r="AF24" i="3" s="1"/>
  <c r="A21" i="3"/>
  <c r="R21" i="3" s="1"/>
  <c r="AF21" i="3" s="1"/>
  <c r="X39" i="12"/>
  <c r="V39" i="12"/>
  <c r="U39" i="12"/>
  <c r="S39" i="12"/>
  <c r="R39" i="12"/>
  <c r="Q39" i="12"/>
  <c r="P39" i="12"/>
  <c r="M39" i="12"/>
  <c r="L39" i="12"/>
  <c r="K39" i="12"/>
  <c r="J39" i="12"/>
  <c r="I39" i="12"/>
  <c r="H39" i="12"/>
  <c r="F39" i="12"/>
  <c r="E39" i="12"/>
  <c r="D39" i="12"/>
  <c r="C39" i="12"/>
  <c r="B13" i="12"/>
  <c r="B12" i="12"/>
  <c r="B11" i="12"/>
  <c r="B10" i="12"/>
  <c r="B9" i="12"/>
  <c r="B8" i="12"/>
  <c r="B7" i="12"/>
  <c r="B6" i="12"/>
  <c r="B5" i="12"/>
  <c r="S4" i="12"/>
  <c r="R4" i="12"/>
  <c r="Q4" i="12"/>
  <c r="N4" i="12"/>
  <c r="M4" i="12"/>
  <c r="L4" i="12"/>
  <c r="P4" i="12" s="1"/>
  <c r="K4" i="12"/>
  <c r="AF39" i="12" s="1"/>
  <c r="J4" i="12"/>
  <c r="AE39" i="12" s="1"/>
  <c r="I4" i="12"/>
  <c r="AD39" i="12" s="1"/>
  <c r="H4" i="12"/>
  <c r="G4" i="12"/>
  <c r="E4" i="12"/>
  <c r="D4" i="12"/>
  <c r="C4" i="12"/>
  <c r="B4" i="12"/>
  <c r="AJ34" i="3" l="1"/>
  <c r="Y30" i="12"/>
  <c r="T40" i="2" s="1"/>
  <c r="Y16" i="12"/>
  <c r="T28" i="2" s="1"/>
  <c r="N39" i="12"/>
  <c r="O39" i="12" s="1"/>
  <c r="W39" i="12"/>
  <c r="Z34" i="12"/>
  <c r="X44" i="2" s="1"/>
  <c r="Y34" i="12"/>
  <c r="Z33" i="12"/>
  <c r="X43" i="2" s="1"/>
  <c r="Y33" i="12"/>
  <c r="Z32" i="12"/>
  <c r="X42" i="2" s="1"/>
  <c r="Y32" i="12"/>
  <c r="Z28" i="12"/>
  <c r="X38" i="2" s="1"/>
  <c r="Y17" i="12"/>
  <c r="T29" i="2" s="1"/>
  <c r="Y19" i="12"/>
  <c r="T30" i="2" s="1"/>
  <c r="U4" i="12"/>
  <c r="U14" i="12" s="1"/>
  <c r="Z18" i="12"/>
  <c r="X24" i="2" s="1"/>
  <c r="Z21" i="12"/>
  <c r="X25" i="2" s="1"/>
  <c r="Z15" i="12"/>
  <c r="X27" i="2" s="1"/>
  <c r="Z25" i="12"/>
  <c r="X35" i="2" s="1"/>
  <c r="Y29" i="12"/>
  <c r="T39" i="2" s="1"/>
  <c r="Y23" i="12"/>
  <c r="T33" i="2" s="1"/>
  <c r="Y26" i="12"/>
  <c r="T36" i="2" s="1"/>
  <c r="Z16" i="12"/>
  <c r="X28" i="2" s="1"/>
  <c r="Z19" i="12"/>
  <c r="X30" i="2" s="1"/>
  <c r="Z26" i="12"/>
  <c r="X36" i="2" s="1"/>
  <c r="Z29" i="12"/>
  <c r="X39" i="2" s="1"/>
  <c r="Y24" i="12"/>
  <c r="T34" i="2" s="1"/>
  <c r="Y27" i="12"/>
  <c r="T37" i="2" s="1"/>
  <c r="Z17" i="12"/>
  <c r="X29" i="2" s="1"/>
  <c r="Z20" i="12"/>
  <c r="X31" i="2" s="1"/>
  <c r="Z24" i="12"/>
  <c r="X34" i="2" s="1"/>
  <c r="Z27" i="12"/>
  <c r="X37" i="2" s="1"/>
  <c r="Z30" i="12"/>
  <c r="X40" i="2" s="1"/>
  <c r="Y20" i="12"/>
  <c r="T31" i="2" s="1"/>
  <c r="Y15" i="12"/>
  <c r="T27" i="2" s="1"/>
  <c r="Y18" i="12"/>
  <c r="T24" i="2" s="1"/>
  <c r="Y21" i="12"/>
  <c r="T25" i="2" s="1"/>
  <c r="Y25" i="12"/>
  <c r="T35" i="2" s="1"/>
  <c r="Y28" i="12"/>
  <c r="T38" i="2" s="1"/>
  <c r="G39" i="12"/>
  <c r="X45" i="2" l="1"/>
  <c r="T26" i="2"/>
  <c r="AA39" i="12" s="1"/>
  <c r="Z23" i="12"/>
  <c r="X33" i="2" s="1"/>
  <c r="X41" i="2" s="1"/>
  <c r="X26" i="2"/>
  <c r="T32" i="2"/>
  <c r="AB39" i="12" s="1"/>
  <c r="X32" i="2"/>
  <c r="T41" i="2"/>
  <c r="AC39" i="12" s="1"/>
  <c r="X46" i="2" l="1"/>
  <c r="G20" i="2" s="1"/>
  <c r="Y39" i="12" s="1"/>
  <c r="T46" i="2"/>
  <c r="Z39" i="12" s="1"/>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21"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4"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7"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 ref="Y30"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sharedStrings.xml><?xml version="1.0" encoding="utf-8"?>
<sst xmlns="http://schemas.openxmlformats.org/spreadsheetml/2006/main" count="253" uniqueCount="150">
  <si>
    <t>事業所・施設の状況</t>
    <rPh sb="0" eb="3">
      <t>ジギョウショ</t>
    </rPh>
    <rPh sb="4" eb="6">
      <t>シセツ</t>
    </rPh>
    <rPh sb="7" eb="9">
      <t>ジョウキョウ</t>
    </rPh>
    <phoneticPr fontId="20"/>
  </si>
  <si>
    <t>連絡先</t>
    <rPh sb="0" eb="3">
      <t>レンラクサキ</t>
    </rPh>
    <phoneticPr fontId="20"/>
  </si>
  <si>
    <t>サービス種別</t>
    <rPh sb="4" eb="6">
      <t>シュベツ</t>
    </rPh>
    <phoneticPr fontId="20"/>
  </si>
  <si>
    <t>‐</t>
  </si>
  <si>
    <t>基準単価</t>
    <rPh sb="0" eb="2">
      <t>キジュン</t>
    </rPh>
    <rPh sb="2" eb="4">
      <t>タンカ</t>
    </rPh>
    <phoneticPr fontId="20"/>
  </si>
  <si>
    <t>（郵便番号</t>
    <rPh sb="1" eb="3">
      <t>ユウビン</t>
    </rPh>
    <rPh sb="3" eb="5">
      <t>バンゴウ</t>
    </rPh>
    <phoneticPr fontId="20"/>
  </si>
  <si>
    <t>日</t>
    <rPh sb="0" eb="1">
      <t>ニチ</t>
    </rPh>
    <phoneticPr fontId="20"/>
  </si>
  <si>
    <t>法人名</t>
    <rPh sb="0" eb="2">
      <t>ホウジン</t>
    </rPh>
    <rPh sb="2" eb="3">
      <t>メイ</t>
    </rPh>
    <phoneticPr fontId="20"/>
  </si>
  <si>
    <t>申請額計</t>
    <rPh sb="0" eb="3">
      <t>しんせいがく</t>
    </rPh>
    <rPh sb="3" eb="4">
      <t>けい</t>
    </rPh>
    <phoneticPr fontId="3" type="Hiragana"/>
  </si>
  <si>
    <t>年</t>
    <rPh sb="0" eb="1">
      <t>ネン</t>
    </rPh>
    <phoneticPr fontId="20"/>
  </si>
  <si>
    <t>月</t>
    <rPh sb="0" eb="1">
      <t>ゲツ</t>
    </rPh>
    <phoneticPr fontId="20"/>
  </si>
  <si>
    <t>様</t>
    <rPh sb="0" eb="1">
      <t>サマ</t>
    </rPh>
    <phoneticPr fontId="20"/>
  </si>
  <si>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</si>
  <si>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</si>
  <si>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</si>
  <si>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0"/>
  </si>
  <si>
    <t>電話番号</t>
    <rPh sb="0" eb="2">
      <t>デンワ</t>
    </rPh>
    <rPh sb="2" eb="4">
      <t>バンゴウ</t>
    </rPh>
    <phoneticPr fontId="20"/>
  </si>
  <si>
    <t>区　　分</t>
    <rPh sb="0" eb="1">
      <t>く</t>
    </rPh>
    <rPh sb="3" eb="4">
      <t>ふん</t>
    </rPh>
    <phoneticPr fontId="3" type="Hiragana"/>
  </si>
  <si>
    <t>職　　名</t>
    <rPh sb="0" eb="1">
      <t>ショク</t>
    </rPh>
    <rPh sb="3" eb="4">
      <t>ナ</t>
    </rPh>
    <phoneticPr fontId="20"/>
  </si>
  <si>
    <t>氏　　名</t>
    <rPh sb="0" eb="1">
      <t>シ</t>
    </rPh>
    <rPh sb="3" eb="4">
      <t>ナ</t>
    </rPh>
    <phoneticPr fontId="20"/>
  </si>
  <si>
    <t>申請に関する担当者</t>
    <rPh sb="0" eb="2">
      <t>シンセイ</t>
    </rPh>
    <rPh sb="3" eb="4">
      <t>カン</t>
    </rPh>
    <rPh sb="6" eb="9">
      <t>タントウシャ</t>
    </rPh>
    <phoneticPr fontId="20"/>
  </si>
  <si>
    <t>申請額</t>
    <rPh sb="0" eb="3">
      <t>シンセイガク</t>
    </rPh>
    <phoneticPr fontId="20"/>
  </si>
  <si>
    <t>か所</t>
    <rPh sb="1" eb="2">
      <t>ショ</t>
    </rPh>
    <phoneticPr fontId="20"/>
  </si>
  <si>
    <t>誓　約　事　項</t>
    <rPh sb="0" eb="1">
      <t>チカイ</t>
    </rPh>
    <rPh sb="2" eb="3">
      <t>ヤク</t>
    </rPh>
    <rPh sb="4" eb="5">
      <t>コト</t>
    </rPh>
    <rPh sb="6" eb="7">
      <t>コウ</t>
    </rPh>
    <phoneticPr fontId="20"/>
  </si>
  <si>
    <t>　サービス種別・申請金額等の申請内容に相違ない。</t>
  </si>
  <si>
    <t>小　　計</t>
    <rPh sb="0" eb="1">
      <t>ショウ</t>
    </rPh>
    <rPh sb="3" eb="4">
      <t>ケイ</t>
    </rPh>
    <phoneticPr fontId="20"/>
  </si>
  <si>
    <t>開所日</t>
    <rPh sb="0" eb="2">
      <t>カイショ</t>
    </rPh>
    <rPh sb="2" eb="3">
      <t>ビ</t>
    </rPh>
    <phoneticPr fontId="20"/>
  </si>
  <si>
    <t>事業所・施設の名称</t>
    <rPh sb="0" eb="3">
      <t>ジギョウショ</t>
    </rPh>
    <rPh sb="4" eb="6">
      <t>シセツ</t>
    </rPh>
    <rPh sb="7" eb="9">
      <t>メイショウ</t>
    </rPh>
    <phoneticPr fontId="20"/>
  </si>
  <si>
    <t>No.</t>
  </si>
  <si>
    <t>申　請　者</t>
    <rPh sb="0" eb="1">
      <t>サル</t>
    </rPh>
    <rPh sb="2" eb="3">
      <t>ショウ</t>
    </rPh>
    <rPh sb="4" eb="5">
      <t>シャ</t>
    </rPh>
    <phoneticPr fontId="20"/>
  </si>
  <si>
    <t>法人所在地</t>
    <rPh sb="0" eb="2">
      <t>ホウジン</t>
    </rPh>
    <rPh sb="2" eb="5">
      <t>ショザイチ</t>
    </rPh>
    <phoneticPr fontId="20"/>
  </si>
  <si>
    <t>E-mail</t>
  </si>
  <si>
    <t>通所系</t>
    <rPh sb="0" eb="2">
      <t>ツウショ</t>
    </rPh>
    <rPh sb="2" eb="3">
      <t>ケイ</t>
    </rPh>
    <phoneticPr fontId="20"/>
  </si>
  <si>
    <t>事業所･施設数</t>
    <rPh sb="0" eb="3">
      <t>ジギョウショ</t>
    </rPh>
    <rPh sb="4" eb="6">
      <t>シセツ</t>
    </rPh>
    <rPh sb="6" eb="7">
      <t>スウ</t>
    </rPh>
    <phoneticPr fontId="20"/>
  </si>
  <si>
    <t>通所
定員</t>
    <rPh sb="0" eb="2">
      <t>ツウショ</t>
    </rPh>
    <rPh sb="3" eb="5">
      <t>テイイン</t>
    </rPh>
    <phoneticPr fontId="20"/>
  </si>
  <si>
    <t>事業所・施設の所在地</t>
    <rPh sb="0" eb="3">
      <t>ジギョウショ</t>
    </rPh>
    <rPh sb="4" eb="6">
      <t>シセツ</t>
    </rPh>
    <rPh sb="7" eb="10">
      <t>ショザイチ</t>
    </rPh>
    <phoneticPr fontId="20"/>
  </si>
  <si>
    <t>合　　計</t>
    <rPh sb="0" eb="1">
      <t>ゴウ</t>
    </rPh>
    <rPh sb="3" eb="4">
      <t>ケイ</t>
    </rPh>
    <phoneticPr fontId="20"/>
  </si>
  <si>
    <t>算定額</t>
    <rPh sb="0" eb="2">
      <t>サンテイ</t>
    </rPh>
    <rPh sb="2" eb="3">
      <t>ガク</t>
    </rPh>
    <phoneticPr fontId="20"/>
  </si>
  <si>
    <t>算定額</t>
    <rPh sb="0" eb="3">
      <t>サンテイガク</t>
    </rPh>
    <phoneticPr fontId="20"/>
  </si>
  <si>
    <t>人</t>
    <rPh sb="0" eb="1">
      <t>ニン</t>
    </rPh>
    <phoneticPr fontId="20"/>
  </si>
  <si>
    <t>　添付書類</t>
    <rPh sb="1" eb="3">
      <t>テンプ</t>
    </rPh>
    <rPh sb="3" eb="5">
      <t>ショルイ</t>
    </rPh>
    <phoneticPr fontId="20"/>
  </si>
  <si>
    <t>代表者の職・氏名</t>
  </si>
  <si>
    <t>自立訓練（生活訓練）</t>
    <rPh sb="0" eb="2">
      <t>ジリツ</t>
    </rPh>
    <rPh sb="2" eb="4">
      <t>クンレン</t>
    </rPh>
    <rPh sb="5" eb="7">
      <t>セイカツ</t>
    </rPh>
    <rPh sb="7" eb="9">
      <t>クンレン</t>
    </rPh>
    <phoneticPr fontId="20"/>
  </si>
  <si>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0"/>
  </si>
  <si>
    <t>申請額</t>
    <rPh sb="0" eb="2">
      <t>シンセイ</t>
    </rPh>
    <rPh sb="2" eb="3">
      <t>ガク</t>
    </rPh>
    <phoneticPr fontId="20"/>
  </si>
  <si>
    <t>短期入所</t>
    <rPh sb="0" eb="2">
      <t>たんき</t>
    </rPh>
    <rPh sb="2" eb="4">
      <t>にゅうしょ</t>
    </rPh>
    <phoneticPr fontId="3" type="Hiragana"/>
  </si>
  <si>
    <t>人</t>
    <rPh sb="0" eb="1">
      <t>にん</t>
    </rPh>
    <phoneticPr fontId="3" type="Hiragana"/>
  </si>
  <si>
    <t>→交付決定通知送付先〒</t>
    <rPh sb="1" eb="3">
      <t>こうふ</t>
    </rPh>
    <rPh sb="3" eb="5">
      <t>けってい</t>
    </rPh>
    <rPh sb="5" eb="7">
      <t>つうち</t>
    </rPh>
    <rPh sb="7" eb="10">
      <t>そうふさき</t>
    </rPh>
    <phoneticPr fontId="3" type="Hiragana"/>
  </si>
  <si>
    <t>入所
定員②</t>
    <rPh sb="0" eb="2">
      <t>ニュウショ</t>
    </rPh>
    <rPh sb="3" eb="5">
      <t>テイイン</t>
    </rPh>
    <phoneticPr fontId="20"/>
  </si>
  <si>
    <t>運営月数</t>
    <rPh sb="0" eb="2">
      <t>ウンエイ</t>
    </rPh>
    <rPh sb="2" eb="3">
      <t>ゲツ</t>
    </rPh>
    <rPh sb="3" eb="4">
      <t>スウ</t>
    </rPh>
    <phoneticPr fontId="20"/>
  </si>
  <si>
    <t>月</t>
    <rPh sb="0" eb="1">
      <t>つき</t>
    </rPh>
    <phoneticPr fontId="3" type="Hiragana"/>
  </si>
  <si>
    <t>申請額（通所）</t>
    <rPh sb="0" eb="2">
      <t>シンセイ</t>
    </rPh>
    <rPh sb="2" eb="3">
      <t>ガク</t>
    </rPh>
    <rPh sb="4" eb="6">
      <t>ツウショ</t>
    </rPh>
    <phoneticPr fontId="20"/>
  </si>
  <si>
    <t>定員
（通所）</t>
    <rPh sb="0" eb="2">
      <t>ていいん</t>
    </rPh>
    <rPh sb="4" eb="6">
      <t>つうしょ</t>
    </rPh>
    <phoneticPr fontId="3" type="Hiragana"/>
  </si>
  <si>
    <t>基準単価
（通所）</t>
    <rPh sb="0" eb="2">
      <t>キジュン</t>
    </rPh>
    <rPh sb="2" eb="4">
      <t>タンカ</t>
    </rPh>
    <rPh sb="6" eb="8">
      <t>ツウショ</t>
    </rPh>
    <phoneticPr fontId="20"/>
  </si>
  <si>
    <t>福祉型障害児入所施設</t>
    <rPh sb="0" eb="3">
      <t>ふくしがた</t>
    </rPh>
    <rPh sb="3" eb="6">
      <t>しょうがいじ</t>
    </rPh>
    <rPh sb="6" eb="8">
      <t>にゅうしょ</t>
    </rPh>
    <rPh sb="8" eb="10">
      <t>しせつ</t>
    </rPh>
    <phoneticPr fontId="3" type="Hiragana"/>
  </si>
  <si>
    <t>申請担当者職名</t>
    <rPh sb="0" eb="2">
      <t>しんせい</t>
    </rPh>
    <rPh sb="2" eb="5">
      <t>たんとうしゃ</t>
    </rPh>
    <rPh sb="5" eb="7">
      <t>しょくめい</t>
    </rPh>
    <phoneticPr fontId="3" type="Hiragana"/>
  </si>
  <si>
    <t>運営月数
（通所）</t>
    <rPh sb="0" eb="2">
      <t>ウンエイ</t>
    </rPh>
    <rPh sb="2" eb="3">
      <t>ツキ</t>
    </rPh>
    <rPh sb="3" eb="4">
      <t>スウ</t>
    </rPh>
    <rPh sb="6" eb="8">
      <t>ツウショ</t>
    </rPh>
    <phoneticPr fontId="20"/>
  </si>
  <si>
    <t>施設数</t>
    <rPh sb="0" eb="2">
      <t>しせつ</t>
    </rPh>
    <rPh sb="2" eb="3">
      <t>すう</t>
    </rPh>
    <phoneticPr fontId="3" type="Hiragana"/>
  </si>
  <si>
    <t>宿泊型自立訓練</t>
    <rPh sb="0" eb="3">
      <t>しゅくはくがた</t>
    </rPh>
    <rPh sb="3" eb="5">
      <t>じりつ</t>
    </rPh>
    <rPh sb="5" eb="7">
      <t>くんれん</t>
    </rPh>
    <phoneticPr fontId="3" type="Hiragana"/>
  </si>
  <si>
    <t>申請額</t>
    <rPh sb="0" eb="3">
      <t>しんせいがく</t>
    </rPh>
    <phoneticPr fontId="3" type="Hiragana"/>
  </si>
  <si>
    <t>法人名</t>
    <rPh sb="0" eb="2">
      <t>ほうじん</t>
    </rPh>
    <rPh sb="2" eb="3">
      <t>めい</t>
    </rPh>
    <phoneticPr fontId="3" type="Hiragana"/>
  </si>
  <si>
    <t>入所
定員①</t>
    <rPh sb="0" eb="2">
      <t>ニュウショ</t>
    </rPh>
    <rPh sb="3" eb="5">
      <t>テイイン</t>
    </rPh>
    <phoneticPr fontId="20"/>
  </si>
  <si>
    <t>交付決定通知送付先〒枝</t>
    <rPh sb="0" eb="2">
      <t>こうふ</t>
    </rPh>
    <rPh sb="2" eb="4">
      <t>けってい</t>
    </rPh>
    <rPh sb="4" eb="6">
      <t>つうち</t>
    </rPh>
    <rPh sb="6" eb="9">
      <t>そうふさき</t>
    </rPh>
    <rPh sb="10" eb="11">
      <t>えだ</t>
    </rPh>
    <phoneticPr fontId="3" type="Hiragana"/>
  </si>
  <si>
    <t>施設数（入所①）</t>
    <rPh sb="0" eb="3">
      <t>しせつすう</t>
    </rPh>
    <rPh sb="4" eb="6">
      <t>にゅうしょ</t>
    </rPh>
    <phoneticPr fontId="3" type="Hiragana"/>
  </si>
  <si>
    <t>共同生活援助（外部サービス利用型）</t>
    <rPh sb="0" eb="2">
      <t>きょうどう</t>
    </rPh>
    <rPh sb="2" eb="4">
      <t>せいかつ</t>
    </rPh>
    <rPh sb="4" eb="6">
      <t>えんじょ</t>
    </rPh>
    <rPh sb="7" eb="9">
      <t>がいぶ</t>
    </rPh>
    <rPh sb="13" eb="15">
      <t>りよう</t>
    </rPh>
    <rPh sb="15" eb="16">
      <t>がた</t>
    </rPh>
    <phoneticPr fontId="3" type="Hiragana"/>
  </si>
  <si>
    <t>市町村集計用</t>
    <rPh sb="0" eb="3">
      <t>しちょうそん</t>
    </rPh>
    <rPh sb="3" eb="5">
      <t>しゅうけい</t>
    </rPh>
    <rPh sb="5" eb="6">
      <t>よう</t>
    </rPh>
    <phoneticPr fontId="3" type="Hiragana"/>
  </si>
  <si>
    <t>申請（実績報告）額</t>
    <rPh sb="0" eb="2">
      <t>しんせい</t>
    </rPh>
    <rPh sb="3" eb="5">
      <t>じっせき</t>
    </rPh>
    <rPh sb="5" eb="7">
      <t>ほうこく</t>
    </rPh>
    <rPh sb="8" eb="9">
      <t>がく</t>
    </rPh>
    <phoneticPr fontId="3" type="Hiragana"/>
  </si>
  <si>
    <t>生活介護</t>
    <rPh sb="0" eb="2">
      <t>せいかつ</t>
    </rPh>
    <rPh sb="2" eb="4">
      <t>かいご</t>
    </rPh>
    <phoneticPr fontId="3" type="Hiragana"/>
  </si>
  <si>
    <t>定員
（入所①）</t>
    <rPh sb="0" eb="2">
      <t>テイイン</t>
    </rPh>
    <rPh sb="4" eb="6">
      <t>ニュウショ</t>
    </rPh>
    <phoneticPr fontId="20"/>
  </si>
  <si>
    <t>申請内訳</t>
    <rPh sb="0" eb="2">
      <t>シンセイ</t>
    </rPh>
    <rPh sb="2" eb="4">
      <t>ウチワケ</t>
    </rPh>
    <phoneticPr fontId="20"/>
  </si>
  <si>
    <t>運営月数
（入所②）</t>
    <rPh sb="0" eb="2">
      <t>ウンエイ</t>
    </rPh>
    <rPh sb="2" eb="3">
      <t>ツキ</t>
    </rPh>
    <rPh sb="3" eb="4">
      <t>スウ</t>
    </rPh>
    <rPh sb="6" eb="8">
      <t>ニュウショ</t>
    </rPh>
    <phoneticPr fontId="20"/>
  </si>
  <si>
    <t>円</t>
    <rPh sb="0" eb="1">
      <t>エン</t>
    </rPh>
    <phoneticPr fontId="20"/>
  </si>
  <si>
    <t>円</t>
  </si>
  <si>
    <t>放課後等デイサービス</t>
    <rPh sb="0" eb="3">
      <t>ホウカゴ</t>
    </rPh>
    <rPh sb="3" eb="4">
      <t>トウ</t>
    </rPh>
    <phoneticPr fontId="20"/>
  </si>
  <si>
    <t>連絡先ＴＥＬ</t>
    <rPh sb="0" eb="3">
      <t>れんらくさき</t>
    </rPh>
    <phoneticPr fontId="3" type="Hiragana"/>
  </si>
  <si>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</si>
  <si>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</si>
  <si>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</si>
  <si>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</si>
  <si>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</si>
  <si>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</si>
  <si>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就労継続支援Ａ型</t>
    <rPh sb="0" eb="2">
      <t>シュウロウ</t>
    </rPh>
    <rPh sb="2" eb="4">
      <t>ケイゾク</t>
    </rPh>
    <rPh sb="4" eb="6">
      <t>シエン</t>
    </rPh>
    <rPh sb="7" eb="8">
      <t>ガタ</t>
    </rPh>
    <phoneticPr fontId="20"/>
  </si>
  <si>
    <t>就労継続支援Ｂ型</t>
    <rPh sb="0" eb="2">
      <t>シュウロウ</t>
    </rPh>
    <rPh sb="2" eb="4">
      <t>ケイゾク</t>
    </rPh>
    <rPh sb="4" eb="6">
      <t>シエン</t>
    </rPh>
    <rPh sb="7" eb="8">
      <t>ガタ</t>
    </rPh>
    <phoneticPr fontId="20"/>
  </si>
  <si>
    <t>事業所番号</t>
    <rPh sb="0" eb="3">
      <t>ジギョウショ</t>
    </rPh>
    <rPh sb="3" eb="5">
      <t>バンゴウ</t>
    </rPh>
    <phoneticPr fontId="20"/>
  </si>
  <si>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</si>
  <si>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</si>
  <si>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</si>
  <si>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</si>
  <si>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</si>
  <si>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</si>
  <si>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</si>
  <si>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</si>
  <si>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</si>
  <si>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</si>
  <si>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</si>
  <si>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</si>
  <si>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</si>
  <si>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</si>
  <si>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</si>
  <si>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</si>
  <si>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</si>
  <si>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</si>
  <si>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t>申請額（入所①）</t>
    <rPh sb="0" eb="2">
      <t>シンセイ</t>
    </rPh>
    <rPh sb="2" eb="3">
      <t>ガク</t>
    </rPh>
    <rPh sb="4" eb="6">
      <t>ニュウショ</t>
    </rPh>
    <phoneticPr fontId="20"/>
  </si>
  <si>
    <t>運営月数
（入所①）</t>
    <rPh sb="0" eb="2">
      <t>ウンエイ</t>
    </rPh>
    <rPh sb="2" eb="3">
      <t>ツキ</t>
    </rPh>
    <rPh sb="3" eb="4">
      <t>スウ</t>
    </rPh>
    <rPh sb="6" eb="8">
      <t>ニュウショ</t>
    </rPh>
    <phoneticPr fontId="20"/>
  </si>
  <si>
    <t>申請額（入所②）</t>
    <rPh sb="0" eb="2">
      <t>シンセイ</t>
    </rPh>
    <rPh sb="2" eb="3">
      <t>ガク</t>
    </rPh>
    <rPh sb="4" eb="6">
      <t>ニュウショ</t>
    </rPh>
    <phoneticPr fontId="20"/>
  </si>
  <si>
    <t>基準単価
（入所②）</t>
    <rPh sb="0" eb="2">
      <t>キジュン</t>
    </rPh>
    <rPh sb="2" eb="4">
      <t>タンカ</t>
    </rPh>
    <rPh sb="6" eb="8">
      <t>ニュウショ</t>
    </rPh>
    <phoneticPr fontId="20"/>
  </si>
  <si>
    <t>基準単価
（入所①）</t>
    <rPh sb="0" eb="2">
      <t>キジュン</t>
    </rPh>
    <rPh sb="2" eb="4">
      <t>タンカ</t>
    </rPh>
    <rPh sb="6" eb="8">
      <t>ニュウショ</t>
    </rPh>
    <phoneticPr fontId="20"/>
  </si>
  <si>
    <t>定員
（入所②）</t>
    <rPh sb="0" eb="2">
      <t>テイイン</t>
    </rPh>
    <rPh sb="4" eb="6">
      <t>ニュウショ</t>
    </rPh>
    <phoneticPr fontId="20"/>
  </si>
  <si>
    <t>入所系②</t>
    <rPh sb="0" eb="2">
      <t>ニュウショ</t>
    </rPh>
    <rPh sb="2" eb="3">
      <t>ケイ</t>
    </rPh>
    <phoneticPr fontId="20"/>
  </si>
  <si>
    <t>入所系①</t>
  </si>
  <si>
    <r>
      <t>共同生活援助（外部サービス</t>
    </r>
    <r>
      <rPr>
        <sz val="11"/>
        <color theme="1"/>
        <rFont val="ＭＳ Ｐゴシック"/>
        <family val="3"/>
        <charset val="128"/>
      </rPr>
      <t>利用型）</t>
    </r>
    <rPh sb="0" eb="2">
      <t>きょうどう</t>
    </rPh>
    <rPh sb="2" eb="4">
      <t>せいかつ</t>
    </rPh>
    <rPh sb="4" eb="6">
      <t>えんじょ</t>
    </rPh>
    <rPh sb="7" eb="9">
      <t>がいぶ</t>
    </rPh>
    <rPh sb="13" eb="15">
      <t>りよう</t>
    </rPh>
    <rPh sb="15" eb="16">
      <t>がた</t>
    </rPh>
    <phoneticPr fontId="3" type="Hiragana"/>
  </si>
  <si>
    <t>施設数（入所②）</t>
    <rPh sb="0" eb="3">
      <t>しせつすう</t>
    </rPh>
    <rPh sb="4" eb="6">
      <t>にゅうしょ</t>
    </rPh>
    <phoneticPr fontId="3" type="Hiragana"/>
  </si>
  <si>
    <t>居宅介護</t>
  </si>
  <si>
    <t>か所</t>
    <rPh sb="1" eb="2">
      <t>ショ</t>
    </rPh>
    <phoneticPr fontId="8"/>
  </si>
  <si>
    <t>重度訪問介護</t>
  </si>
  <si>
    <t>計画相談支援</t>
  </si>
  <si>
    <t>小　　計</t>
    <rPh sb="0" eb="1">
      <t>ショウ</t>
    </rPh>
    <rPh sb="3" eb="4">
      <t>ケイ</t>
    </rPh>
    <phoneticPr fontId="8"/>
  </si>
  <si>
    <t>基準単価</t>
    <rPh sb="0" eb="2">
      <t>キジュン</t>
    </rPh>
    <rPh sb="2" eb="4">
      <t>タンカ</t>
    </rPh>
    <phoneticPr fontId="8"/>
  </si>
  <si>
    <t>算定額</t>
    <rPh sb="0" eb="2">
      <t>サンテイ</t>
    </rPh>
    <rPh sb="2" eb="3">
      <t>ガク</t>
    </rPh>
    <phoneticPr fontId="8"/>
  </si>
  <si>
    <t>運営月数</t>
    <rPh sb="0" eb="2">
      <t>ウンエイ</t>
    </rPh>
    <rPh sb="2" eb="3">
      <t>ゲツ</t>
    </rPh>
    <rPh sb="3" eb="4">
      <t>スウ</t>
    </rPh>
    <phoneticPr fontId="8"/>
  </si>
  <si>
    <t>円</t>
    <rPh sb="0" eb="1">
      <t>エン</t>
    </rPh>
    <phoneticPr fontId="8"/>
  </si>
  <si>
    <t>申請額（訪問）</t>
    <rPh sb="0" eb="2">
      <t>シンセイ</t>
    </rPh>
    <rPh sb="2" eb="3">
      <t>ガク</t>
    </rPh>
    <rPh sb="4" eb="6">
      <t>ホウモン</t>
    </rPh>
    <phoneticPr fontId="8"/>
  </si>
  <si>
    <t>基準単価
（訪問）</t>
    <rPh sb="0" eb="2">
      <t>キジュン</t>
    </rPh>
    <rPh sb="2" eb="4">
      <t>タンカ</t>
    </rPh>
    <rPh sb="6" eb="8">
      <t>ホウモン</t>
    </rPh>
    <phoneticPr fontId="20"/>
  </si>
  <si>
    <t>運営月数
（訪問）</t>
    <rPh sb="0" eb="2">
      <t>ウンエイ</t>
    </rPh>
    <rPh sb="2" eb="3">
      <t>ツキ</t>
    </rPh>
    <rPh sb="3" eb="4">
      <t>スウ</t>
    </rPh>
    <rPh sb="6" eb="8">
      <t>ホウモン</t>
    </rPh>
    <phoneticPr fontId="20"/>
  </si>
  <si>
    <t>能代市障害者支援施設等物価高騰対策事業費補助金（食材料費・光熱費）交付申請書</t>
    <rPh sb="0" eb="2">
      <t>ノシロ</t>
    </rPh>
    <rPh sb="3" eb="6">
      <t>ショウガイシャ</t>
    </rPh>
    <rPh sb="6" eb="8">
      <t>シエン</t>
    </rPh>
    <rPh sb="11" eb="13">
      <t>ブッカ</t>
    </rPh>
    <rPh sb="13" eb="15">
      <t>コウトウ</t>
    </rPh>
    <rPh sb="15" eb="17">
      <t>タイサク</t>
    </rPh>
    <rPh sb="19" eb="20">
      <t>ヒ</t>
    </rPh>
    <rPh sb="20" eb="23">
      <t>ホジョキン</t>
    </rPh>
    <rPh sb="24" eb="25">
      <t>ショク</t>
    </rPh>
    <rPh sb="25" eb="28">
      <t>ザイリョウヒ</t>
    </rPh>
    <rPh sb="29" eb="32">
      <t>コウネツヒ</t>
    </rPh>
    <rPh sb="33" eb="35">
      <t>コウフ</t>
    </rPh>
    <rPh sb="35" eb="38">
      <t>シンセイショ</t>
    </rPh>
    <phoneticPr fontId="20"/>
  </si>
  <si>
    <t>　標記について，次のとおり申請します。</t>
    <rPh sb="1" eb="3">
      <t>ヒョウキ</t>
    </rPh>
    <rPh sb="8" eb="9">
      <t>ツギ</t>
    </rPh>
    <rPh sb="13" eb="15">
      <t>シンセイ</t>
    </rPh>
    <phoneticPr fontId="20"/>
  </si>
  <si>
    <t>施設別申請額一覧表</t>
    <rPh sb="0" eb="2">
      <t>しせつ</t>
    </rPh>
    <rPh sb="2" eb="3">
      <t>べつ</t>
    </rPh>
    <rPh sb="3" eb="5">
      <t>しんせい</t>
    </rPh>
    <rPh sb="5" eb="6">
      <t>がく</t>
    </rPh>
    <rPh sb="6" eb="9">
      <t>いちらんひょう</t>
    </rPh>
    <phoneticPr fontId="3" type="Hiragana"/>
  </si>
  <si>
    <t xml:space="preserve">能代市長　  　  </t>
    <rPh sb="0" eb="2">
      <t>ノシロ</t>
    </rPh>
    <rPh sb="2" eb="4">
      <t>シチョウ</t>
    </rPh>
    <phoneticPr fontId="20"/>
  </si>
  <si>
    <t>様式第１号（第４条関係）</t>
    <rPh sb="0" eb="2">
      <t>ヨウシキ</t>
    </rPh>
    <rPh sb="2" eb="3">
      <t>ダイ</t>
    </rPh>
    <rPh sb="4" eb="5">
      <t>ゴウ</t>
    </rPh>
    <rPh sb="6" eb="7">
      <t>ダイ</t>
    </rPh>
    <rPh sb="8" eb="9">
      <t>ジョウ</t>
    </rPh>
    <rPh sb="9" eb="11">
      <t>カンケイ</t>
    </rPh>
    <phoneticPr fontId="20"/>
  </si>
  <si>
    <t>訪問系</t>
    <rPh sb="0" eb="2">
      <t>ホウモン</t>
    </rPh>
    <rPh sb="2" eb="3">
      <t>ケイ</t>
    </rPh>
    <phoneticPr fontId="8"/>
  </si>
  <si>
    <t>　（１）施設別申請額一覧表（様式第２号）</t>
    <rPh sb="4" eb="6">
      <t>シセツ</t>
    </rPh>
    <rPh sb="6" eb="7">
      <t>ベツ</t>
    </rPh>
    <rPh sb="7" eb="10">
      <t>シンセイガク</t>
    </rPh>
    <rPh sb="10" eb="12">
      <t>イチラン</t>
    </rPh>
    <rPh sb="12" eb="13">
      <t>ヒョウ</t>
    </rPh>
    <rPh sb="14" eb="17">
      <t>ヨウシキダイ</t>
    </rPh>
    <rPh sb="18" eb="19">
      <t>ゴウ</t>
    </rPh>
    <phoneticPr fontId="20"/>
  </si>
  <si>
    <t>　（２）施設別個票（様式第３号）</t>
    <rPh sb="4" eb="6">
      <t>シセツ</t>
    </rPh>
    <rPh sb="6" eb="7">
      <t>ベツ</t>
    </rPh>
    <rPh sb="7" eb="9">
      <t>コヒョウ</t>
    </rPh>
    <rPh sb="10" eb="13">
      <t>ヨウシキダイ</t>
    </rPh>
    <rPh sb="14" eb="15">
      <t>ゴウ</t>
    </rPh>
    <phoneticPr fontId="20"/>
  </si>
  <si>
    <t>申請額</t>
    <rPh sb="0" eb="2">
      <t>しんせい</t>
    </rPh>
    <rPh sb="2" eb="3">
      <t>がく</t>
    </rPh>
    <phoneticPr fontId="3" type="Hiragana"/>
  </si>
  <si>
    <t>様式第２号（第４条関係）</t>
    <rPh sb="0" eb="2">
      <t>ヨウシキ</t>
    </rPh>
    <rPh sb="2" eb="3">
      <t>ダイ</t>
    </rPh>
    <rPh sb="4" eb="5">
      <t>ゴウ</t>
    </rPh>
    <rPh sb="6" eb="7">
      <t>ダイ</t>
    </rPh>
    <rPh sb="8" eb="9">
      <t>ジョウ</t>
    </rPh>
    <rPh sb="9" eb="11">
      <t>カンケイ</t>
    </rPh>
    <phoneticPr fontId="20"/>
  </si>
  <si>
    <t>所在地</t>
    <rPh sb="0" eb="3">
      <t>しょざいち</t>
    </rPh>
    <phoneticPr fontId="3" type="Hiragana"/>
  </si>
  <si>
    <t>様式第３号（第４条関係）</t>
    <rPh sb="0" eb="2">
      <t>ヨウシキ</t>
    </rPh>
    <rPh sb="2" eb="3">
      <t>ダイ</t>
    </rPh>
    <rPh sb="4" eb="5">
      <t>ゴウ</t>
    </rPh>
    <rPh sb="6" eb="7">
      <t>ダイ</t>
    </rPh>
    <rPh sb="8" eb="9">
      <t>ジョウ</t>
    </rPh>
    <rPh sb="9" eb="11">
      <t>カンケイ</t>
    </rPh>
    <phoneticPr fontId="20"/>
  </si>
  <si>
    <t>　この補助金に係る収入及び支出等に係る証拠書類を適切に整備保管する。</t>
    <rPh sb="29" eb="31">
      <t>ホカン</t>
    </rPh>
    <phoneticPr fontId="20"/>
  </si>
  <si>
    <t>　令和６年３月３１日までに施設・事業所を休止・廃止する予定がない。</t>
    <rPh sb="1" eb="3">
      <t>れいわ</t>
    </rPh>
    <rPh sb="13" eb="15">
      <t>しせつ</t>
    </rPh>
    <rPh sb="16" eb="19">
      <t>じぎょうしょ</t>
    </rPh>
    <rPh sb="20" eb="22">
      <t>きゅうし</t>
    </rPh>
    <rPh sb="23" eb="25">
      <t>はいし</t>
    </rPh>
    <rPh sb="27" eb="29">
      <t>よてい</t>
    </rPh>
    <phoneticPr fontId="3" type="Hiragana"/>
  </si>
  <si>
    <t>基準日における入所定員</t>
    <rPh sb="0" eb="3">
      <t>きじゅんび</t>
    </rPh>
    <rPh sb="7" eb="9">
      <t>にゅうしょ</t>
    </rPh>
    <rPh sb="9" eb="11">
      <t>ていいん</t>
    </rPh>
    <phoneticPr fontId="3" type="Hiragana"/>
  </si>
  <si>
    <t>基準日における通所定員</t>
    <rPh sb="0" eb="3">
      <t>きじゅんび</t>
    </rPh>
    <rPh sb="7" eb="9">
      <t>つうしょ</t>
    </rPh>
    <rPh sb="9" eb="11">
      <t>ていいん</t>
    </rPh>
    <phoneticPr fontId="3" type="Hiragana"/>
  </si>
  <si>
    <t>○申請額内訳</t>
    <rPh sb="1" eb="6">
      <t>シンセイガクウチワケ</t>
    </rPh>
    <phoneticPr fontId="27"/>
  </si>
  <si>
    <t>（入所系①）</t>
    <rPh sb="1" eb="4">
      <t>ニュウショケイ</t>
    </rPh>
    <phoneticPr fontId="27"/>
  </si>
  <si>
    <t>(入所系②）</t>
    <rPh sb="1" eb="4">
      <t>ニュウショケイ</t>
    </rPh>
    <phoneticPr fontId="27"/>
  </si>
  <si>
    <t>(通所系）</t>
    <rPh sb="1" eb="4">
      <t>ツウショケイ</t>
    </rPh>
    <phoneticPr fontId="27"/>
  </si>
  <si>
    <t>(訪問系）</t>
    <rPh sb="1" eb="4">
      <t>ホウモンケイ</t>
    </rPh>
    <phoneticPr fontId="27"/>
  </si>
  <si>
    <t>施設別個票</t>
    <rPh sb="0" eb="2">
      <t>しせつ</t>
    </rPh>
    <rPh sb="2" eb="3">
      <t>べつ</t>
    </rPh>
    <rPh sb="3" eb="4">
      <t>こ</t>
    </rPh>
    <rPh sb="4" eb="5">
      <t>ひょう</t>
    </rPh>
    <phoneticPr fontId="3" type="Hiragana"/>
  </si>
  <si>
    <t>　従業員等に能代市暴力団排除条例（平成２４年能代市条例第６号）に規定する暴力団又は暴力団員はいない。
　また、暴力団又は暴力団員と密接な関係を有している施設・事業所ではない。</t>
    <rPh sb="1" eb="4">
      <t>ジュウギョウイン</t>
    </rPh>
    <rPh sb="4" eb="5">
      <t>トウ</t>
    </rPh>
    <rPh sb="6" eb="9">
      <t>ノシロシ</t>
    </rPh>
    <rPh sb="22" eb="25">
      <t>ノシロシ</t>
    </rPh>
    <rPh sb="55" eb="59">
      <t>ボウリョクダンマタ</t>
    </rPh>
    <rPh sb="60" eb="64">
      <t>ボウリョクダンイン</t>
    </rPh>
    <rPh sb="65" eb="67">
      <t>ミッセツ</t>
    </rPh>
    <rPh sb="68" eb="70">
      <t>カンケイ</t>
    </rPh>
    <rPh sb="71" eb="72">
      <t>ユウ</t>
    </rPh>
    <rPh sb="76" eb="78">
      <t>シセツ</t>
    </rPh>
    <rPh sb="79" eb="82">
      <t>ジギョウショ</t>
    </rPh>
    <phoneticPr fontId="27"/>
  </si>
  <si>
    <t>　この補助金は、施設利用者の食事提供に係る食材料費に充てる。　　　　※食材料費補助の場合のみ記載</t>
    <rPh sb="8" eb="10">
      <t>シセツ</t>
    </rPh>
    <rPh sb="10" eb="13">
      <t>リヨウシャ</t>
    </rPh>
    <rPh sb="14" eb="16">
      <t>ショクジ</t>
    </rPh>
    <rPh sb="16" eb="18">
      <t>テイキョウ</t>
    </rPh>
    <rPh sb="19" eb="20">
      <t>カカ</t>
    </rPh>
    <rPh sb="21" eb="22">
      <t>ショク</t>
    </rPh>
    <rPh sb="22" eb="25">
      <t>ザイリョウヒ</t>
    </rPh>
    <rPh sb="26" eb="27">
      <t>ア</t>
    </rPh>
    <rPh sb="35" eb="36">
      <t>ショク</t>
    </rPh>
    <rPh sb="36" eb="39">
      <t>ザイリョウヒ</t>
    </rPh>
    <rPh sb="39" eb="41">
      <t>ホジョ</t>
    </rPh>
    <rPh sb="42" eb="44">
      <t>バアイ</t>
    </rPh>
    <rPh sb="46" eb="48">
      <t>キサイ</t>
    </rPh>
    <phoneticPr fontId="20"/>
  </si>
  <si>
    <t>　この補助金は、施設の光熱費に充てる。　　　　　　　　　　　　　　　※光熱費補助の場合のみ記載</t>
    <rPh sb="8" eb="10">
      <t>シセツ</t>
    </rPh>
    <rPh sb="11" eb="14">
      <t>コウネツヒ</t>
    </rPh>
    <rPh sb="15" eb="16">
      <t>ア</t>
    </rPh>
    <rPh sb="35" eb="38">
      <t>コウネツヒ</t>
    </rPh>
    <rPh sb="38" eb="40">
      <t>ホジョ</t>
    </rPh>
    <rPh sb="41" eb="43">
      <t>バアイ</t>
    </rPh>
    <rPh sb="45" eb="47">
      <t>キサイ</t>
    </rPh>
    <phoneticPr fontId="20"/>
  </si>
  <si>
    <t>　この補助金と対象経費を重複して、他の補助金を受けていない。</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</si>
</sst>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31"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sz val="12"/>
      <color theme="1"/>
      <name val="ＭＳ 明朝"/>
      <family val="1"/>
    </font>
    <font>
      <sz val="10"/>
      <color theme="1"/>
      <name val="ＭＳ 明朝"/>
      <family val="1"/>
    </font>
    <font>
      <sz val="9"/>
      <color theme="1"/>
      <name val="ＭＳ 明朝"/>
      <family val="1"/>
    </font>
    <font>
      <sz val="6"/>
      <name val="ＭＳ Ｐゴシック"/>
      <family val="3"/>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0"/>
      <color theme="1"/>
      <name val="ＭＳ 明朝"/>
      <family val="1"/>
      <charset val="128"/>
    </font>
    <font>
      <sz val="11"/>
      <color theme="1"/>
      <name val="ＭＳ Ｐゴシック"/>
      <family val="3"/>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rgb="FFFF0000"/>
      <name val="ＭＳ Ｐゴシック"/>
      <family val="3"/>
      <charset val="128"/>
    </font>
    <font>
      <sz val="6"/>
      <name val="ＭＳ Ｐゴシック"/>
      <family val="3"/>
      <charset val="128"/>
    </font>
    <font>
      <u/>
      <sz val="11"/>
      <color theme="10"/>
      <name val="ＭＳ Ｐゴシック"/>
      <family val="3"/>
    </font>
    <font>
      <sz val="10"/>
      <name val="ＭＳ 明朝"/>
      <family val="1"/>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auto="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thin">
        <color auto="1"/>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02">
    <xf numFmtId="0" fontId="0" fillId="0" borderId="0" xfId="0">
      <alignment vertical="center"/>
    </xf>
    <xf numFmtId="0" fontId="4"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textRotation="255"/>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lignment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10" fillId="0" borderId="19" xfId="0" applyFont="1" applyBorder="1" applyAlignment="1">
      <alignment horizontal="center" vertical="center"/>
    </xf>
    <xf numFmtId="0" fontId="11" fillId="0" borderId="0" xfId="0" applyFont="1">
      <alignment vertical="center"/>
    </xf>
    <xf numFmtId="0" fontId="9" fillId="0" borderId="0" xfId="0" applyFont="1">
      <alignment vertical="center"/>
    </xf>
    <xf numFmtId="0" fontId="6" fillId="0" borderId="25" xfId="0" applyFont="1" applyBorder="1">
      <alignment vertical="center"/>
    </xf>
    <xf numFmtId="0" fontId="6" fillId="0" borderId="26" xfId="0" applyFont="1" applyBorder="1">
      <alignment vertical="center"/>
    </xf>
    <xf numFmtId="0" fontId="10" fillId="0" borderId="25" xfId="0" applyFont="1" applyBorder="1">
      <alignment vertical="center"/>
    </xf>
    <xf numFmtId="0" fontId="6" fillId="0" borderId="29" xfId="0" applyFont="1" applyBorder="1">
      <alignment vertical="center"/>
    </xf>
    <xf numFmtId="0" fontId="12" fillId="0" borderId="0" xfId="0" applyFont="1">
      <alignment vertical="center"/>
    </xf>
    <xf numFmtId="0" fontId="14" fillId="0" borderId="0" xfId="0" applyFont="1">
      <alignment vertical="center"/>
    </xf>
    <xf numFmtId="0" fontId="6" fillId="0" borderId="0" xfId="0" applyFont="1" applyAlignment="1">
      <alignment horizontal="right" vertical="center"/>
    </xf>
    <xf numFmtId="0" fontId="6" fillId="0" borderId="39" xfId="0" applyFont="1" applyBorder="1">
      <alignment vertical="center"/>
    </xf>
    <xf numFmtId="0" fontId="6" fillId="0" borderId="40" xfId="0" applyFont="1" applyBorder="1">
      <alignment vertical="center"/>
    </xf>
    <xf numFmtId="0" fontId="16" fillId="0" borderId="0" xfId="0" applyFont="1" applyAlignment="1">
      <alignment horizontal="right" vertical="center"/>
    </xf>
    <xf numFmtId="0" fontId="6" fillId="0" borderId="49" xfId="0" applyFont="1" applyBorder="1">
      <alignment vertical="center"/>
    </xf>
    <xf numFmtId="0" fontId="7" fillId="0" borderId="52" xfId="0" applyFont="1" applyBorder="1">
      <alignment vertical="center"/>
    </xf>
    <xf numFmtId="180" fontId="7" fillId="0" borderId="52" xfId="0" applyNumberFormat="1" applyFont="1" applyBorder="1">
      <alignment vertical="center"/>
    </xf>
    <xf numFmtId="180" fontId="7" fillId="0" borderId="38" xfId="0" applyNumberFormat="1" applyFont="1" applyBorder="1">
      <alignment vertical="center"/>
    </xf>
    <xf numFmtId="0" fontId="7" fillId="0" borderId="53" xfId="0" applyFont="1" applyBorder="1">
      <alignment vertical="center"/>
    </xf>
    <xf numFmtId="180" fontId="7" fillId="0" borderId="55" xfId="0" applyNumberFormat="1" applyFont="1" applyBorder="1">
      <alignment vertical="center"/>
    </xf>
    <xf numFmtId="0" fontId="15" fillId="0" borderId="0" xfId="0" applyFont="1" applyAlignment="1">
      <alignment horizontal="left" vertical="center"/>
    </xf>
    <xf numFmtId="179" fontId="4" fillId="0" borderId="1" xfId="0" applyNumberFormat="1" applyFont="1" applyBorder="1" applyAlignment="1">
      <alignment horizontal="center" vertical="center" shrinkToFit="1"/>
    </xf>
    <xf numFmtId="179" fontId="4" fillId="0" borderId="36" xfId="0" applyNumberFormat="1" applyFont="1" applyBorder="1" applyAlignment="1">
      <alignment horizontal="center" vertical="center" wrapText="1"/>
    </xf>
    <xf numFmtId="0" fontId="0" fillId="0" borderId="1" xfId="0" applyBorder="1">
      <alignment vertical="center"/>
    </xf>
    <xf numFmtId="179" fontId="4" fillId="0" borderId="36" xfId="0" applyNumberFormat="1" applyFont="1" applyBorder="1" applyAlignment="1">
      <alignment horizontal="left" vertical="center" wrapText="1"/>
    </xf>
    <xf numFmtId="179" fontId="4" fillId="0" borderId="36" xfId="0" applyNumberFormat="1" applyFont="1" applyBorder="1" applyAlignment="1">
      <alignment horizontal="center" vertical="center" shrinkToFit="1"/>
    </xf>
    <xf numFmtId="58" fontId="4" fillId="0" borderId="36" xfId="0" applyNumberFormat="1" applyFont="1" applyBorder="1" applyAlignment="1">
      <alignment horizontal="center" vertical="center" shrinkToFit="1"/>
    </xf>
    <xf numFmtId="179" fontId="4" fillId="0" borderId="36" xfId="0" applyNumberFormat="1" applyFont="1" applyBorder="1" applyAlignment="1">
      <alignment horizontal="left" vertical="center" shrinkToFit="1"/>
    </xf>
    <xf numFmtId="14" fontId="0" fillId="0" borderId="1" xfId="0" applyNumberFormat="1" applyBorder="1">
      <alignment vertical="center"/>
    </xf>
    <xf numFmtId="176" fontId="4" fillId="0" borderId="1" xfId="6" applyNumberFormat="1" applyFont="1" applyBorder="1" applyAlignment="1" applyProtection="1">
      <alignment horizontal="right" vertical="center" shrinkToFit="1"/>
    </xf>
    <xf numFmtId="177" fontId="4" fillId="0" borderId="1" xfId="6"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lignment horizontal="right" vertical="center"/>
    </xf>
    <xf numFmtId="181" fontId="4" fillId="0" borderId="1" xfId="6" applyNumberFormat="1" applyFont="1" applyBorder="1" applyAlignment="1" applyProtection="1">
      <alignment horizontal="right" vertical="center" shrinkToFit="1"/>
    </xf>
    <xf numFmtId="181" fontId="4" fillId="0" borderId="56" xfId="6" applyNumberFormat="1" applyFont="1" applyBorder="1" applyAlignment="1" applyProtection="1">
      <alignment horizontal="right" vertical="center" shrinkToFit="1"/>
    </xf>
    <xf numFmtId="0" fontId="4" fillId="0" borderId="0" xfId="0" applyFont="1" applyAlignment="1">
      <alignment horizontal="left" vertical="center"/>
    </xf>
    <xf numFmtId="177" fontId="4" fillId="0" borderId="58" xfId="6" applyNumberFormat="1" applyFont="1" applyBorder="1" applyAlignment="1" applyProtection="1">
      <alignment horizontal="right" vertical="center" shrinkToFit="1"/>
    </xf>
    <xf numFmtId="177" fontId="0" fillId="0" borderId="38" xfId="0" applyNumberFormat="1" applyBorder="1" applyAlignment="1">
      <alignment vertical="center" shrinkToFit="1"/>
    </xf>
    <xf numFmtId="0" fontId="0" fillId="0" borderId="1" xfId="0" applyBorder="1" applyAlignment="1">
      <alignment vertical="center" shrinkToFit="1"/>
    </xf>
    <xf numFmtId="0" fontId="2" fillId="0" borderId="1" xfId="0" applyFont="1" applyBorder="1" applyAlignment="1">
      <alignment vertical="center" shrinkToFit="1"/>
    </xf>
    <xf numFmtId="0" fontId="0" fillId="0" borderId="23" xfId="0" applyBorder="1" applyAlignment="1">
      <alignment vertical="center" shrinkToFit="1"/>
    </xf>
    <xf numFmtId="0" fontId="0" fillId="0" borderId="0" xfId="0" applyAlignment="1">
      <alignment vertical="center" shrinkToFit="1"/>
    </xf>
    <xf numFmtId="0" fontId="0" fillId="0" borderId="23" xfId="0" applyBorder="1">
      <alignment vertical="center"/>
    </xf>
    <xf numFmtId="178" fontId="0" fillId="0" borderId="1" xfId="0" applyNumberFormat="1"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6" fillId="0" borderId="70" xfId="0" applyFont="1" applyBorder="1">
      <alignment vertical="center"/>
    </xf>
    <xf numFmtId="0" fontId="6" fillId="0" borderId="14" xfId="0" applyFont="1" applyBorder="1">
      <alignment vertical="center"/>
    </xf>
    <xf numFmtId="0" fontId="6" fillId="0" borderId="60" xfId="0" applyFont="1" applyBorder="1">
      <alignment vertical="center"/>
    </xf>
    <xf numFmtId="0" fontId="6" fillId="0" borderId="71" xfId="0" applyFont="1" applyBorder="1" applyAlignment="1">
      <alignment horizontal="center" vertical="center"/>
    </xf>
    <xf numFmtId="0" fontId="6" fillId="0" borderId="24" xfId="0" applyFont="1" applyBorder="1" applyAlignment="1">
      <alignment horizontal="center" vertical="center"/>
    </xf>
    <xf numFmtId="0" fontId="6" fillId="0" borderId="71" xfId="0" applyFont="1" applyBorder="1">
      <alignment vertical="center"/>
    </xf>
    <xf numFmtId="0" fontId="6" fillId="0" borderId="24" xfId="0" applyFont="1" applyBorder="1">
      <alignment vertical="center"/>
    </xf>
    <xf numFmtId="0" fontId="5" fillId="0" borderId="0" xfId="0" applyFont="1">
      <alignment vertical="center"/>
    </xf>
    <xf numFmtId="0" fontId="6" fillId="0" borderId="73" xfId="0" applyFont="1" applyBorder="1">
      <alignment vertical="center"/>
    </xf>
    <xf numFmtId="0" fontId="6" fillId="0" borderId="0" xfId="0" applyFont="1" applyAlignment="1">
      <alignment horizontal="left" vertical="center"/>
    </xf>
    <xf numFmtId="0" fontId="6" fillId="0" borderId="0" xfId="0" applyFont="1" applyProtection="1">
      <alignment vertical="center"/>
      <protection locked="0"/>
    </xf>
    <xf numFmtId="0" fontId="6" fillId="0" borderId="74" xfId="0" applyFont="1" applyBorder="1">
      <alignment vertical="center"/>
    </xf>
    <xf numFmtId="0" fontId="6" fillId="0" borderId="34" xfId="0" applyFont="1" applyBorder="1">
      <alignment vertical="center"/>
    </xf>
    <xf numFmtId="0" fontId="6" fillId="0" borderId="45" xfId="0" applyFont="1" applyBorder="1">
      <alignment vertical="center"/>
    </xf>
    <xf numFmtId="0" fontId="6" fillId="0" borderId="23" xfId="0" applyFont="1" applyBorder="1">
      <alignment vertical="center"/>
    </xf>
    <xf numFmtId="49" fontId="6" fillId="0" borderId="71" xfId="0" applyNumberFormat="1" applyFont="1" applyBorder="1" applyAlignment="1" applyProtection="1">
      <alignment vertical="center" shrinkToFit="1"/>
      <protection locked="0"/>
    </xf>
    <xf numFmtId="49" fontId="6" fillId="0" borderId="23" xfId="0" applyNumberFormat="1" applyFont="1" applyBorder="1" applyAlignment="1" applyProtection="1">
      <alignment horizontal="center" vertical="center" shrinkToFit="1"/>
      <protection locked="0"/>
    </xf>
    <xf numFmtId="12" fontId="6" fillId="0" borderId="73" xfId="0" applyNumberFormat="1" applyFont="1" applyBorder="1">
      <alignment vertical="center"/>
    </xf>
    <xf numFmtId="0" fontId="12" fillId="0" borderId="71" xfId="0" applyFont="1" applyBorder="1" applyAlignment="1">
      <alignment horizontal="center" vertical="center"/>
    </xf>
    <xf numFmtId="0" fontId="6" fillId="0" borderId="22" xfId="0" applyFont="1" applyBorder="1" applyAlignment="1" applyProtection="1">
      <alignment vertical="center" shrinkToFit="1"/>
      <protection locked="0"/>
    </xf>
    <xf numFmtId="38" fontId="6" fillId="0" borderId="0" xfId="6" applyFont="1" applyFill="1" applyBorder="1" applyAlignment="1" applyProtection="1">
      <alignment vertical="center"/>
      <protection locked="0"/>
    </xf>
    <xf numFmtId="38" fontId="6" fillId="0" borderId="81" xfId="6" applyFont="1" applyFill="1" applyBorder="1" applyAlignment="1" applyProtection="1">
      <alignment vertical="center"/>
      <protection locked="0"/>
    </xf>
    <xf numFmtId="0" fontId="6" fillId="0" borderId="82" xfId="0" applyFont="1" applyBorder="1" applyAlignment="1" applyProtection="1">
      <alignment vertical="center" shrinkToFit="1"/>
      <protection locked="0"/>
    </xf>
    <xf numFmtId="0" fontId="12" fillId="0" borderId="83" xfId="0" applyFont="1" applyBorder="1" applyAlignment="1">
      <alignment horizontal="center" vertical="center"/>
    </xf>
    <xf numFmtId="0" fontId="6" fillId="0" borderId="48" xfId="0" applyFont="1" applyBorder="1">
      <alignment vertical="center"/>
    </xf>
    <xf numFmtId="0" fontId="19" fillId="0" borderId="0" xfId="0" applyFont="1">
      <alignment vertical="center"/>
    </xf>
    <xf numFmtId="38" fontId="0" fillId="0" borderId="0" xfId="0" applyNumberFormat="1">
      <alignment vertical="center"/>
    </xf>
    <xf numFmtId="180" fontId="7" fillId="0" borderId="90" xfId="0" applyNumberFormat="1" applyFont="1" applyBorder="1">
      <alignment vertical="center"/>
    </xf>
    <xf numFmtId="179" fontId="4" fillId="0" borderId="36" xfId="0" quotePrefix="1" applyNumberFormat="1" applyFont="1" applyBorder="1" applyAlignment="1">
      <alignment horizontal="left" vertical="center" wrapText="1"/>
    </xf>
    <xf numFmtId="0" fontId="0" fillId="0" borderId="88" xfId="0" applyBorder="1">
      <alignment vertical="center"/>
    </xf>
    <xf numFmtId="0" fontId="0" fillId="0" borderId="84" xfId="0" applyBorder="1">
      <alignment vertical="center"/>
    </xf>
    <xf numFmtId="181" fontId="4" fillId="0" borderId="36" xfId="6" applyNumberFormat="1" applyFont="1" applyBorder="1" applyAlignment="1" applyProtection="1">
      <alignment horizontal="right" vertical="center" shrinkToFit="1"/>
    </xf>
    <xf numFmtId="181" fontId="4" fillId="0" borderId="86" xfId="6" applyNumberFormat="1" applyFont="1" applyBorder="1" applyAlignment="1" applyProtection="1">
      <alignment horizontal="right" vertical="center" shrinkToFit="1"/>
    </xf>
    <xf numFmtId="181" fontId="4" fillId="0" borderId="80" xfId="6" applyNumberFormat="1" applyFont="1" applyBorder="1" applyAlignment="1" applyProtection="1">
      <alignment horizontal="right" vertical="center" shrinkToFit="1"/>
    </xf>
    <xf numFmtId="0" fontId="7" fillId="0" borderId="0" xfId="0" applyFont="1">
      <alignment vertical="center"/>
    </xf>
    <xf numFmtId="0" fontId="6" fillId="0" borderId="0" xfId="0" applyFont="1" applyAlignment="1">
      <alignment horizontal="center" vertical="center"/>
    </xf>
    <xf numFmtId="0" fontId="29" fillId="0" borderId="16" xfId="0" applyFont="1" applyBorder="1" applyAlignment="1">
      <alignment horizontal="center" vertical="center"/>
    </xf>
    <xf numFmtId="0" fontId="29" fillId="0" borderId="26" xfId="0" applyFont="1" applyBorder="1">
      <alignment vertical="center"/>
    </xf>
    <xf numFmtId="0" fontId="29" fillId="0" borderId="17" xfId="0" applyFont="1" applyBorder="1" applyAlignment="1">
      <alignment horizontal="center" vertical="center"/>
    </xf>
    <xf numFmtId="0" fontId="29" fillId="0" borderId="0" xfId="0" applyFont="1">
      <alignment vertical="center"/>
    </xf>
    <xf numFmtId="0" fontId="29" fillId="0" borderId="87" xfId="0" applyFont="1" applyBorder="1">
      <alignment vertical="center"/>
    </xf>
    <xf numFmtId="0" fontId="21" fillId="0" borderId="0" xfId="0" applyFont="1" applyAlignment="1">
      <alignment horizontal="left" vertical="center"/>
    </xf>
    <xf numFmtId="0" fontId="6" fillId="0" borderId="18" xfId="0" applyFont="1" applyBorder="1" applyAlignment="1">
      <alignment horizontal="center" vertical="center"/>
    </xf>
    <xf numFmtId="0" fontId="6" fillId="0" borderId="10" xfId="0" applyFont="1" applyBorder="1">
      <alignment vertical="center"/>
    </xf>
    <xf numFmtId="180" fontId="7" fillId="0" borderId="46" xfId="0" applyNumberFormat="1" applyFont="1" applyBorder="1">
      <alignment vertical="center"/>
    </xf>
    <xf numFmtId="0" fontId="6" fillId="0" borderId="19" xfId="0" applyFont="1" applyBorder="1" applyAlignment="1">
      <alignment horizontal="center" vertical="center"/>
    </xf>
    <xf numFmtId="0" fontId="10" fillId="0" borderId="93" xfId="0" applyFont="1" applyBorder="1" applyAlignment="1">
      <alignment horizontal="center" vertical="center"/>
    </xf>
    <xf numFmtId="0" fontId="10" fillId="0" borderId="31" xfId="0" applyFont="1" applyBorder="1">
      <alignment vertical="center"/>
    </xf>
    <xf numFmtId="0" fontId="6" fillId="0" borderId="31" xfId="0" applyFont="1" applyBorder="1">
      <alignment vertical="center"/>
    </xf>
    <xf numFmtId="180" fontId="7" fillId="0" borderId="50" xfId="0" applyNumberFormat="1" applyFont="1" applyBorder="1">
      <alignment vertical="center"/>
    </xf>
    <xf numFmtId="0" fontId="29" fillId="0" borderId="5" xfId="0" applyFont="1" applyBorder="1" applyAlignment="1">
      <alignment horizontal="center" vertical="center"/>
    </xf>
    <xf numFmtId="0" fontId="29" fillId="0" borderId="15" xfId="0" applyFont="1" applyBorder="1" applyAlignment="1">
      <alignment horizontal="center" vertical="center"/>
    </xf>
    <xf numFmtId="0" fontId="29" fillId="0" borderId="32" xfId="0" applyFont="1" applyBorder="1" applyAlignment="1">
      <alignment horizontal="center" vertical="center"/>
    </xf>
    <xf numFmtId="0" fontId="6" fillId="0" borderId="33" xfId="0" applyFont="1" applyBorder="1" applyAlignment="1">
      <alignment horizontal="right" vertical="center"/>
    </xf>
    <xf numFmtId="0" fontId="6" fillId="0" borderId="15" xfId="0" applyFont="1" applyBorder="1" applyAlignment="1">
      <alignment horizontal="right" vertical="center"/>
    </xf>
    <xf numFmtId="0" fontId="7" fillId="0" borderId="15" xfId="0" applyFont="1" applyBorder="1" applyAlignment="1">
      <alignment horizontal="center" vertical="center"/>
    </xf>
    <xf numFmtId="0" fontId="7" fillId="0" borderId="32" xfId="0" applyFont="1" applyBorder="1" applyAlignment="1">
      <alignment horizontal="center" vertical="center"/>
    </xf>
    <xf numFmtId="38" fontId="15" fillId="0" borderId="33" xfId="6" applyFont="1" applyBorder="1" applyAlignment="1" applyProtection="1">
      <alignment horizontal="right" vertical="center"/>
    </xf>
    <xf numFmtId="38" fontId="15" fillId="0" borderId="15" xfId="6" applyFont="1" applyBorder="1" applyAlignment="1" applyProtection="1">
      <alignment horizontal="right" vertical="center"/>
    </xf>
    <xf numFmtId="0" fontId="10" fillId="0" borderId="6" xfId="0" applyFont="1" applyBorder="1" applyAlignment="1">
      <alignment horizontal="center" vertical="center" textRotation="255" shrinkToFit="1"/>
    </xf>
    <xf numFmtId="0" fontId="29" fillId="0" borderId="8" xfId="0" applyFont="1" applyBorder="1" applyAlignment="1">
      <alignment horizontal="center" vertical="center" textRotation="255" shrinkToFit="1"/>
    </xf>
    <xf numFmtId="0" fontId="7" fillId="0" borderId="91" xfId="0" applyFont="1" applyBorder="1">
      <alignment vertical="center"/>
    </xf>
    <xf numFmtId="0" fontId="7" fillId="0" borderId="10" xfId="0" applyFont="1" applyBorder="1">
      <alignment vertical="center"/>
    </xf>
    <xf numFmtId="0" fontId="7" fillId="0" borderId="10" xfId="0" applyFont="1" applyBorder="1" applyAlignment="1">
      <alignment horizontal="center" vertical="center"/>
    </xf>
    <xf numFmtId="0" fontId="7" fillId="0" borderId="92" xfId="0" applyFont="1" applyBorder="1" applyAlignment="1">
      <alignment horizontal="center" vertical="center"/>
    </xf>
    <xf numFmtId="38" fontId="7" fillId="0" borderId="91" xfId="6" applyFont="1" applyBorder="1" applyAlignment="1" applyProtection="1">
      <alignment vertical="center"/>
    </xf>
    <xf numFmtId="38" fontId="7" fillId="0" borderId="10" xfId="6" applyFont="1" applyBorder="1" applyAlignment="1" applyProtection="1">
      <alignment vertical="center"/>
    </xf>
    <xf numFmtId="0" fontId="7" fillId="0" borderId="42" xfId="0" applyFont="1" applyBorder="1">
      <alignment vertical="center"/>
    </xf>
    <xf numFmtId="0" fontId="7" fillId="0" borderId="25" xfId="0" applyFont="1" applyBorder="1">
      <alignment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38" fontId="7" fillId="0" borderId="42" xfId="6" applyFont="1" applyBorder="1" applyAlignment="1" applyProtection="1">
      <alignment vertical="center"/>
    </xf>
    <xf numFmtId="38" fontId="7" fillId="0" borderId="25" xfId="6" applyFont="1" applyBorder="1" applyAlignment="1" applyProtection="1">
      <alignment vertical="center"/>
    </xf>
    <xf numFmtId="0" fontId="7" fillId="0" borderId="44" xfId="0" applyFont="1" applyBorder="1">
      <alignment vertical="center"/>
    </xf>
    <xf numFmtId="0" fontId="7" fillId="0" borderId="0" xfId="0" applyFont="1">
      <alignment vertical="center"/>
    </xf>
    <xf numFmtId="0" fontId="7" fillId="0" borderId="87" xfId="0" applyFont="1" applyBorder="1" applyAlignment="1">
      <alignment horizontal="center" vertical="center"/>
    </xf>
    <xf numFmtId="0" fontId="7" fillId="0" borderId="8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11" xfId="0" applyFont="1" applyBorder="1" applyAlignment="1">
      <alignment horizontal="center" vertical="center"/>
    </xf>
    <xf numFmtId="0" fontId="6" fillId="0" borderId="11"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22"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protection locked="0"/>
    </xf>
    <xf numFmtId="0" fontId="6" fillId="0" borderId="30" xfId="0" applyFont="1" applyBorder="1" applyAlignment="1" applyProtection="1">
      <alignment horizontal="left" vertical="center" shrinkToFit="1"/>
      <protection locked="0"/>
    </xf>
    <xf numFmtId="0" fontId="6" fillId="0" borderId="31" xfId="0" applyFont="1" applyBorder="1" applyAlignment="1" applyProtection="1">
      <alignment horizontal="left" vertical="center" shrinkToFit="1"/>
      <protection locked="0"/>
    </xf>
    <xf numFmtId="0" fontId="6" fillId="0" borderId="50" xfId="0" applyFont="1" applyBorder="1" applyAlignment="1" applyProtection="1">
      <alignment horizontal="left" vertical="center" shrinkToFit="1"/>
      <protection locked="0"/>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35" xfId="0" applyFont="1" applyBorder="1" applyAlignment="1">
      <alignment horizontal="center" vertical="center"/>
    </xf>
    <xf numFmtId="49" fontId="6" fillId="0" borderId="22"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0" fontId="28" fillId="0" borderId="22" xfId="7"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178" fontId="5" fillId="0" borderId="33" xfId="6" applyNumberFormat="1" applyFont="1" applyBorder="1" applyAlignment="1" applyProtection="1">
      <alignment horizontal="center" vertical="center"/>
    </xf>
    <xf numFmtId="178" fontId="13" fillId="0" borderId="15" xfId="0" applyNumberFormat="1" applyFont="1" applyBorder="1" applyAlignment="1">
      <alignment horizontal="center" vertical="center"/>
    </xf>
    <xf numFmtId="178" fontId="13" fillId="0" borderId="38" xfId="0" applyNumberFormat="1"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12" fillId="0" borderId="3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2" xfId="0" applyFont="1" applyBorder="1" applyAlignment="1">
      <alignment horizontal="center" vertical="center" shrinkToFit="1"/>
    </xf>
    <xf numFmtId="0" fontId="7" fillId="0" borderId="1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lignment vertical="center"/>
    </xf>
    <xf numFmtId="0" fontId="7" fillId="0" borderId="26" xfId="0" applyFont="1" applyBorder="1">
      <alignment vertical="center"/>
    </xf>
    <xf numFmtId="0" fontId="7" fillId="0" borderId="33" xfId="0" applyFont="1" applyBorder="1">
      <alignment vertical="center"/>
    </xf>
    <xf numFmtId="0" fontId="7" fillId="0" borderId="15" xfId="0" applyFont="1" applyBorder="1">
      <alignment vertical="center"/>
    </xf>
    <xf numFmtId="38" fontId="7" fillId="0" borderId="33" xfId="6" applyFont="1" applyBorder="1" applyAlignment="1" applyProtection="1">
      <alignment vertical="center"/>
    </xf>
    <xf numFmtId="38" fontId="7" fillId="0" borderId="15" xfId="6" applyFont="1" applyBorder="1" applyAlignment="1" applyProtection="1">
      <alignment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38" fontId="7" fillId="0" borderId="43" xfId="6" applyFont="1" applyBorder="1" applyAlignment="1" applyProtection="1">
      <alignment vertical="center"/>
    </xf>
    <xf numFmtId="38" fontId="7" fillId="0" borderId="26" xfId="6" applyFont="1" applyBorder="1" applyAlignment="1" applyProtection="1">
      <alignment vertical="center"/>
    </xf>
    <xf numFmtId="0" fontId="29" fillId="0" borderId="9" xfId="0" applyFont="1" applyBorder="1" applyAlignment="1">
      <alignment horizontal="center" vertical="center"/>
    </xf>
    <xf numFmtId="0" fontId="29" fillId="0" borderId="21" xfId="0" applyFont="1" applyBorder="1" applyAlignment="1">
      <alignment horizontal="center" vertical="center"/>
    </xf>
    <xf numFmtId="0" fontId="29" fillId="0" borderId="41"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wrapText="1"/>
    </xf>
    <xf numFmtId="0" fontId="30" fillId="0" borderId="6" xfId="0" applyFont="1" applyBorder="1" applyAlignment="1">
      <alignment horizontal="center" vertical="center" textRotation="255"/>
    </xf>
    <xf numFmtId="0" fontId="30" fillId="0" borderId="7" xfId="0" applyFont="1" applyBorder="1" applyAlignment="1">
      <alignment horizontal="center" vertical="center" textRotation="255"/>
    </xf>
    <xf numFmtId="0" fontId="6" fillId="2" borderId="6" xfId="0" applyFont="1" applyFill="1" applyBorder="1" applyAlignment="1">
      <alignment horizontal="center" vertical="center" textRotation="255"/>
    </xf>
    <xf numFmtId="0" fontId="0" fillId="0" borderId="8" xfId="0"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7" fillId="0" borderId="94" xfId="0" applyFont="1" applyBorder="1">
      <alignment vertical="center"/>
    </xf>
    <xf numFmtId="0" fontId="7" fillId="0" borderId="31" xfId="0" applyFont="1" applyBorder="1">
      <alignment vertical="center"/>
    </xf>
    <xf numFmtId="0" fontId="7" fillId="0" borderId="31" xfId="0" applyFont="1" applyBorder="1" applyAlignment="1">
      <alignment horizontal="center" vertical="center"/>
    </xf>
    <xf numFmtId="0" fontId="7" fillId="0" borderId="95" xfId="0" applyFont="1" applyBorder="1" applyAlignment="1">
      <alignment horizontal="center" vertical="center"/>
    </xf>
    <xf numFmtId="38" fontId="7" fillId="0" borderId="94" xfId="6" applyFont="1" applyBorder="1" applyAlignment="1" applyProtection="1">
      <alignment vertical="center"/>
    </xf>
    <xf numFmtId="38" fontId="7" fillId="0" borderId="31" xfId="6" applyFont="1" applyBorder="1" applyAlignment="1" applyProtection="1">
      <alignment vertical="center"/>
    </xf>
    <xf numFmtId="38" fontId="6" fillId="0" borderId="62" xfId="6" applyFont="1" applyFill="1" applyBorder="1" applyAlignment="1" applyProtection="1">
      <alignment horizontal="center" vertical="center"/>
      <protection locked="0"/>
    </xf>
    <xf numFmtId="38" fontId="6" fillId="0" borderId="66" xfId="6" applyFont="1" applyFill="1" applyBorder="1" applyAlignment="1" applyProtection="1">
      <alignment horizontal="center" vertical="center"/>
      <protection locked="0"/>
    </xf>
    <xf numFmtId="12" fontId="6" fillId="0" borderId="66" xfId="0" applyNumberFormat="1" applyFont="1" applyBorder="1" applyAlignment="1">
      <alignment horizontal="center" vertical="center" shrinkToFit="1"/>
    </xf>
    <xf numFmtId="38" fontId="6" fillId="0" borderId="66" xfId="6" applyFont="1" applyFill="1" applyBorder="1" applyAlignment="1" applyProtection="1">
      <alignment horizontal="center" vertical="center" shrinkToFit="1"/>
      <protection locked="0"/>
    </xf>
    <xf numFmtId="38" fontId="6" fillId="0" borderId="85" xfId="6" applyFont="1" applyFill="1" applyBorder="1" applyAlignment="1" applyProtection="1">
      <alignment horizontal="center" vertical="center" shrinkToFit="1"/>
      <protection locked="0"/>
    </xf>
    <xf numFmtId="38" fontId="5" fillId="0" borderId="63" xfId="6" applyFont="1" applyFill="1" applyBorder="1" applyAlignment="1">
      <alignment horizontal="right" vertical="center" shrinkToFit="1"/>
    </xf>
    <xf numFmtId="38" fontId="5" fillId="0" borderId="67" xfId="6" applyFont="1" applyFill="1" applyBorder="1" applyAlignment="1">
      <alignment horizontal="right" vertical="center" shrinkToFit="1"/>
    </xf>
    <xf numFmtId="38" fontId="5" fillId="0" borderId="72" xfId="6" applyFont="1" applyFill="1" applyBorder="1" applyAlignment="1">
      <alignment horizontal="right" vertical="center" shrinkToFit="1"/>
    </xf>
    <xf numFmtId="0" fontId="6" fillId="0" borderId="73" xfId="0" applyFont="1" applyBorder="1" applyAlignment="1">
      <alignment horizontal="center" vertical="center"/>
    </xf>
    <xf numFmtId="0" fontId="6" fillId="0" borderId="67" xfId="0" applyFont="1" applyBorder="1" applyAlignment="1">
      <alignment horizontal="center" vertical="center"/>
    </xf>
    <xf numFmtId="182" fontId="5" fillId="0" borderId="72" xfId="0" applyNumberFormat="1" applyFont="1" applyBorder="1" applyAlignment="1">
      <alignment horizontal="center" vertical="center" shrinkToFit="1"/>
    </xf>
    <xf numFmtId="182" fontId="5" fillId="0" borderId="78" xfId="0" applyNumberFormat="1" applyFont="1" applyBorder="1" applyAlignment="1">
      <alignment horizontal="center" vertical="center" shrinkToFit="1"/>
    </xf>
    <xf numFmtId="0" fontId="6" fillId="0" borderId="80" xfId="0" applyFont="1" applyBorder="1" applyAlignment="1">
      <alignment horizontal="center" vertical="center"/>
    </xf>
    <xf numFmtId="49" fontId="6" fillId="0" borderId="76" xfId="0" applyNumberFormat="1" applyFont="1" applyBorder="1" applyAlignment="1" applyProtection="1">
      <alignment horizontal="center" vertical="center" shrinkToFit="1"/>
      <protection locked="0"/>
    </xf>
    <xf numFmtId="49" fontId="6" fillId="0" borderId="71" xfId="0" applyNumberFormat="1" applyFont="1" applyBorder="1" applyAlignment="1" applyProtection="1">
      <alignment horizontal="center" vertical="center" shrinkToFit="1"/>
      <protection locked="0"/>
    </xf>
    <xf numFmtId="49" fontId="6" fillId="0" borderId="74" xfId="0" applyNumberFormat="1" applyFont="1" applyBorder="1" applyAlignment="1" applyProtection="1">
      <alignment horizontal="center" vertical="center" shrinkToFit="1"/>
      <protection locked="0"/>
    </xf>
    <xf numFmtId="0" fontId="6" fillId="0" borderId="36" xfId="0" applyFont="1" applyBorder="1" applyAlignment="1" applyProtection="1">
      <alignment horizontal="left" vertical="center" shrinkToFit="1"/>
      <protection locked="0"/>
    </xf>
    <xf numFmtId="0" fontId="6" fillId="0" borderId="36" xfId="0" applyFont="1" applyBorder="1" applyAlignment="1" applyProtection="1">
      <alignment horizontal="center" vertical="center" shrinkToFit="1"/>
      <protection locked="0"/>
    </xf>
    <xf numFmtId="58" fontId="6" fillId="0" borderId="22" xfId="0" applyNumberFormat="1" applyFont="1" applyBorder="1" applyAlignment="1" applyProtection="1">
      <alignment horizontal="center" vertical="center" shrinkToFit="1"/>
      <protection locked="0"/>
    </xf>
    <xf numFmtId="58" fontId="6"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lignment horizontal="center" vertical="center" wrapText="1"/>
    </xf>
    <xf numFmtId="49" fontId="7" fillId="0" borderId="22" xfId="0" applyNumberFormat="1" applyFont="1" applyBorder="1" applyAlignment="1">
      <alignment horizontal="center" vertical="center"/>
    </xf>
    <xf numFmtId="38" fontId="6" fillId="0" borderId="22" xfId="6" applyFont="1" applyFill="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0" fontId="16" fillId="0" borderId="23" xfId="0" applyFont="1" applyBorder="1" applyAlignment="1">
      <alignment horizontal="left" vertical="top" wrapText="1"/>
    </xf>
    <xf numFmtId="0" fontId="16" fillId="0" borderId="84" xfId="0" applyFont="1" applyBorder="1" applyAlignment="1">
      <alignment horizontal="left" vertical="top" wrapText="1"/>
    </xf>
    <xf numFmtId="0" fontId="7" fillId="0" borderId="22"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49" fontId="7" fillId="0" borderId="36" xfId="0" applyNumberFormat="1" applyFont="1" applyBorder="1" applyAlignment="1">
      <alignment horizontal="center" vertical="center" wrapText="1"/>
    </xf>
    <xf numFmtId="0" fontId="6" fillId="0" borderId="77" xfId="0" applyFont="1" applyBorder="1" applyAlignment="1" applyProtection="1">
      <alignment horizontal="left" vertical="center" shrinkToFit="1"/>
      <protection locked="0"/>
    </xf>
    <xf numFmtId="0" fontId="6" fillId="0" borderId="21" xfId="0" applyFont="1" applyBorder="1" applyAlignment="1" applyProtection="1">
      <alignment horizontal="left" vertical="center" shrinkToFit="1"/>
      <protection locked="0"/>
    </xf>
    <xf numFmtId="0" fontId="6" fillId="0" borderId="55" xfId="0" applyFont="1" applyBorder="1" applyAlignment="1" applyProtection="1">
      <alignment horizontal="left" vertical="center" shrinkToFit="1"/>
      <protection locked="0"/>
    </xf>
    <xf numFmtId="0" fontId="17" fillId="0" borderId="59" xfId="0" applyFont="1" applyBorder="1" applyAlignment="1">
      <alignment horizontal="center" vertical="center"/>
    </xf>
    <xf numFmtId="0" fontId="17" fillId="0" borderId="64" xfId="0" applyFont="1" applyBorder="1" applyAlignment="1">
      <alignment horizontal="center" vertical="center"/>
    </xf>
    <xf numFmtId="0" fontId="17" fillId="0" borderId="15" xfId="0" applyFont="1" applyBorder="1" applyAlignment="1">
      <alignment horizontal="center" vertical="center"/>
    </xf>
    <xf numFmtId="0" fontId="17" fillId="0" borderId="38" xfId="0" applyFont="1" applyBorder="1" applyAlignment="1">
      <alignment horizontal="center" vertical="center"/>
    </xf>
    <xf numFmtId="0" fontId="18" fillId="0" borderId="61"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7" fillId="0" borderId="22" xfId="0" applyFont="1" applyBorder="1" applyAlignment="1">
      <alignment horizontal="left" vertical="center" wrapText="1"/>
    </xf>
    <xf numFmtId="0" fontId="7" fillId="0" borderId="48" xfId="0" applyFont="1" applyBorder="1" applyAlignment="1">
      <alignment horizontal="left" vertical="center" wrapText="1"/>
    </xf>
    <xf numFmtId="0" fontId="7" fillId="0" borderId="22" xfId="0" applyFont="1" applyBorder="1" applyAlignment="1">
      <alignment horizontal="left" vertical="center"/>
    </xf>
    <xf numFmtId="0" fontId="7" fillId="0" borderId="48" xfId="0" applyFont="1" applyBorder="1" applyAlignment="1">
      <alignment horizontal="left" vertical="center"/>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7" fillId="0" borderId="55" xfId="0" applyFont="1" applyBorder="1" applyAlignment="1">
      <alignment horizontal="left" vertical="center"/>
    </xf>
    <xf numFmtId="0" fontId="6" fillId="0" borderId="62" xfId="0" applyFont="1" applyBorder="1" applyAlignment="1">
      <alignment horizontal="center" vertical="center" shrinkToFit="1"/>
    </xf>
    <xf numFmtId="0" fontId="6" fillId="0" borderId="66" xfId="0" applyFont="1" applyBorder="1" applyAlignment="1">
      <alignment horizontal="center" vertical="center" shrinkToFit="1"/>
    </xf>
    <xf numFmtId="38" fontId="6" fillId="0" borderId="76" xfId="6" applyFont="1" applyFill="1" applyBorder="1" applyAlignment="1" applyProtection="1">
      <alignment horizontal="center" vertical="center" shrinkToFit="1"/>
      <protection locked="0"/>
    </xf>
    <xf numFmtId="38" fontId="6" fillId="0" borderId="71" xfId="6" applyFont="1" applyFill="1" applyBorder="1" applyAlignment="1" applyProtection="1">
      <alignment horizontal="center" vertical="center" shrinkToFit="1"/>
      <protection locked="0"/>
    </xf>
    <xf numFmtId="38" fontId="6" fillId="0" borderId="79" xfId="6" applyFont="1" applyFill="1" applyBorder="1" applyAlignment="1" applyProtection="1">
      <alignment horizontal="center" vertical="center" shrinkToFit="1"/>
      <protection locked="0"/>
    </xf>
    <xf numFmtId="38" fontId="5" fillId="0" borderId="63" xfId="0" applyNumberFormat="1" applyFont="1" applyBorder="1" applyAlignment="1">
      <alignment horizontal="center"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38" fontId="5" fillId="0" borderId="63" xfId="6" applyFont="1" applyFill="1" applyBorder="1" applyAlignment="1">
      <alignment horizontal="right" vertical="center"/>
    </xf>
    <xf numFmtId="38" fontId="5" fillId="0" borderId="73" xfId="6" applyFont="1" applyFill="1" applyBorder="1" applyAlignment="1">
      <alignment horizontal="right" vertical="center"/>
    </xf>
    <xf numFmtId="38" fontId="5" fillId="0" borderId="67" xfId="6" applyFont="1" applyFill="1" applyBorder="1" applyAlignment="1">
      <alignment horizontal="right" vertical="center"/>
    </xf>
    <xf numFmtId="38" fontId="5" fillId="0" borderId="72" xfId="6" applyFont="1" applyFill="1" applyBorder="1" applyAlignment="1">
      <alignment horizontal="right" vertical="center"/>
    </xf>
    <xf numFmtId="0" fontId="6" fillId="0" borderId="59"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0" xfId="0" applyFont="1" applyAlignment="1">
      <alignment horizontal="center" vertical="center" textRotation="255"/>
    </xf>
    <xf numFmtId="0" fontId="6" fillId="0" borderId="54"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55" xfId="0" applyFont="1" applyBorder="1" applyAlignment="1">
      <alignment horizontal="center" vertical="center" textRotation="255"/>
    </xf>
    <xf numFmtId="0" fontId="6" fillId="0" borderId="13" xfId="0" applyFont="1" applyBorder="1">
      <alignment vertical="center"/>
    </xf>
    <xf numFmtId="0" fontId="6" fillId="0" borderId="23" xfId="0" applyFont="1" applyBorder="1">
      <alignment vertical="center"/>
    </xf>
    <xf numFmtId="0" fontId="6" fillId="0" borderId="75"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41" xfId="0" applyFont="1" applyBorder="1">
      <alignment vertical="center"/>
    </xf>
    <xf numFmtId="38" fontId="6" fillId="0" borderId="74" xfId="6" applyFont="1" applyFill="1" applyBorder="1" applyAlignment="1" applyProtection="1">
      <alignment horizontal="center" vertical="center"/>
      <protection locked="0"/>
    </xf>
    <xf numFmtId="38" fontId="6" fillId="0" borderId="85" xfId="6" applyFont="1" applyFill="1" applyBorder="1" applyAlignment="1" applyProtection="1">
      <alignment horizontal="center" vertical="center"/>
      <protection locked="0"/>
    </xf>
    <xf numFmtId="0" fontId="4" fillId="0" borderId="0" xfId="0" applyFont="1" applyFill="1">
      <alignment vertical="center"/>
    </xf>
    <xf numFmtId="0" fontId="4" fillId="0" borderId="1"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cellXfs>
  <cellStyles count="8">
    <cellStyle name="パーセント 2" xfId="1"/>
    <cellStyle name="ハイパーリンク" xfId="7" builtinId="8"/>
    <cellStyle name="桁区切り" xfId="6" builtinId="6"/>
    <cellStyle name="桁区切り 2" xfId="2"/>
    <cellStyle name="桁区切り 3" xfId="3"/>
    <cellStyle name="標準" xfId="0" builtinId="0"/>
    <cellStyle name="標準 2" xfId="4"/>
    <cellStyle name="標準 3" xfId="5"/>
  </cellStyles>
  <dxfs count="15">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1.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12381;&#12398;&#20182;&#38556;&#23475;&#32773;&#31119;&#31049;/07_&#38556;&#23475;&#32773;&#25903;&#25588;&#26045;&#35373;&#29289;&#20385;&#39640;&#39472;&#35036;&#21161;&#37329;/R5_&#12497;&#12540;&#12488;&#65298;_&#29289;&#20385;&#39640;&#39472;/&#65288;&#21442;&#32771;&#65289;R5&#24066;&#30010;&#26449;&#35201;&#32177;&#21450;&#12403;&#27096;&#24335;&#65288;&#26696;&#65289;/&#65288;&#21442;&#32771;&#65289;&#33021;&#20195;&#24066;&#30003;&#35531;&#26360;&#65288;&#35370;&#21839;&#12539;&#30456;&#35527;&#31995;&#20107;&#26989;&#25152;&#20809;&#29105;&#36027;&#65289;&#65288;R5&#21442;&#32771;&#27096;&#24335;&#6528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総括表"/>
      <sheetName val="申請額一覧（別紙１）"/>
      <sheetName val="施設１"/>
      <sheetName val="施設２"/>
      <sheetName val="施設３"/>
      <sheetName val="施設４"/>
      <sheetName val="施設５"/>
      <sheetName val="施設６"/>
      <sheetName val="施設７"/>
      <sheetName val="施設８"/>
      <sheetName val="施設９"/>
      <sheetName val="施設１０"/>
      <sheetName val="請求書"/>
      <sheetName val="委任状（申請者と口座名義人が違う場合に提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Zeros="0" tabSelected="1" view="pageBreakPreview" zoomScaleSheetLayoutView="100" workbookViewId="0">
      <selection activeCell="T23" sqref="T23:W23"/>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2" t="s">
        <v>128</v>
      </c>
      <c r="B1" s="4"/>
      <c r="C1" s="3"/>
      <c r="D1" s="3"/>
      <c r="E1" s="4"/>
      <c r="F1" s="4"/>
      <c r="G1" s="4"/>
      <c r="H1" s="4"/>
      <c r="I1" s="4"/>
      <c r="J1" s="4"/>
      <c r="K1" s="4"/>
      <c r="L1" s="4"/>
      <c r="M1" s="4"/>
      <c r="N1" s="4"/>
      <c r="O1" s="4"/>
      <c r="P1" s="4"/>
      <c r="Q1" s="4"/>
      <c r="R1" s="4"/>
      <c r="S1" s="4"/>
      <c r="T1" s="4"/>
      <c r="U1" s="4"/>
      <c r="V1" s="4"/>
      <c r="W1" s="4"/>
      <c r="X1" s="4"/>
      <c r="Y1" s="4"/>
      <c r="Z1" s="4"/>
      <c r="AA1" s="4"/>
      <c r="AB1" s="26"/>
    </row>
    <row r="2" spans="1:28" x14ac:dyDescent="0.15">
      <c r="A2" s="2"/>
      <c r="B2" s="4"/>
      <c r="C2" s="3"/>
      <c r="D2" s="3"/>
      <c r="E2" s="4"/>
      <c r="F2" s="4"/>
      <c r="G2" s="4"/>
      <c r="H2" s="4"/>
      <c r="I2" s="4"/>
      <c r="J2" s="4"/>
      <c r="K2" s="4"/>
      <c r="L2" s="4"/>
      <c r="M2" s="4"/>
      <c r="N2" s="4"/>
      <c r="O2" s="4"/>
      <c r="P2" s="4"/>
      <c r="Q2" s="4"/>
      <c r="R2" s="4"/>
      <c r="S2" s="4"/>
      <c r="T2" s="4"/>
      <c r="U2" s="4"/>
      <c r="V2" s="4"/>
      <c r="W2" s="4"/>
      <c r="X2" s="4"/>
      <c r="Y2" s="4"/>
      <c r="Z2" s="4"/>
      <c r="AA2" s="4"/>
      <c r="AB2" s="4"/>
    </row>
    <row r="3" spans="1:28" x14ac:dyDescent="0.15">
      <c r="A3" s="136" t="s">
        <v>124</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4" spans="1:28" x14ac:dyDescent="0.15">
      <c r="A4" s="3"/>
      <c r="B4" s="3"/>
      <c r="C4" s="3"/>
      <c r="D4" s="3"/>
      <c r="E4" s="3"/>
      <c r="F4" s="3"/>
      <c r="G4" s="3"/>
      <c r="H4" s="3"/>
      <c r="I4" s="3"/>
      <c r="J4" s="3"/>
      <c r="K4" s="3"/>
      <c r="L4" s="3"/>
      <c r="M4" s="3"/>
      <c r="N4" s="3"/>
      <c r="O4" s="3"/>
      <c r="P4" s="3"/>
      <c r="Q4" s="3"/>
      <c r="R4" s="3"/>
      <c r="S4" s="3"/>
      <c r="T4" s="3"/>
      <c r="U4" s="3"/>
      <c r="V4" s="3"/>
      <c r="W4" s="3"/>
      <c r="X4" s="3"/>
      <c r="Y4" s="3"/>
      <c r="Z4" s="3"/>
      <c r="AA4" s="3"/>
      <c r="AB4" s="3"/>
    </row>
    <row r="5" spans="1:28" x14ac:dyDescent="0.15">
      <c r="A5" s="4"/>
      <c r="B5" s="4"/>
      <c r="C5" s="3"/>
      <c r="D5" s="3"/>
      <c r="E5" s="4"/>
      <c r="F5" s="4"/>
      <c r="G5" s="4"/>
      <c r="H5" s="4"/>
      <c r="I5" s="4"/>
      <c r="J5" s="4"/>
      <c r="K5" s="4"/>
      <c r="L5" s="4"/>
      <c r="M5" s="4"/>
      <c r="N5" s="4"/>
      <c r="O5" s="4"/>
      <c r="P5" s="4"/>
      <c r="Q5" s="4"/>
      <c r="R5" s="4"/>
      <c r="S5" s="23"/>
      <c r="T5" s="137"/>
      <c r="U5" s="137"/>
      <c r="V5" s="3" t="s">
        <v>9</v>
      </c>
      <c r="W5" s="137"/>
      <c r="X5" s="137"/>
      <c r="Y5" s="3" t="s">
        <v>10</v>
      </c>
      <c r="Z5" s="137"/>
      <c r="AA5" s="137"/>
      <c r="AB5" s="3" t="s">
        <v>6</v>
      </c>
    </row>
    <row r="6" spans="1:28" x14ac:dyDescent="0.15">
      <c r="A6" s="136" t="s">
        <v>127</v>
      </c>
      <c r="B6" s="136"/>
      <c r="C6" s="136"/>
      <c r="D6" s="136"/>
      <c r="E6" s="136"/>
      <c r="F6" s="136"/>
      <c r="G6" s="136"/>
      <c r="H6" s="4"/>
      <c r="I6" s="4" t="s">
        <v>11</v>
      </c>
      <c r="J6" s="4"/>
      <c r="K6" s="4"/>
      <c r="L6" s="4"/>
      <c r="M6" s="4"/>
      <c r="N6" s="4"/>
      <c r="O6" s="4"/>
      <c r="P6" s="4"/>
      <c r="Q6" s="4"/>
      <c r="R6" s="4"/>
      <c r="S6" s="4"/>
      <c r="T6" s="4"/>
      <c r="U6" s="4"/>
      <c r="V6" s="4"/>
      <c r="W6" s="4"/>
      <c r="X6" s="4"/>
      <c r="Y6" s="4"/>
      <c r="Z6" s="4"/>
      <c r="AA6" s="4"/>
      <c r="AB6" s="4"/>
    </row>
    <row r="7" spans="1:28" x14ac:dyDescent="0.15">
      <c r="A7" s="4"/>
      <c r="B7" s="4"/>
      <c r="C7" s="3"/>
      <c r="D7" s="3"/>
      <c r="E7" s="4"/>
      <c r="F7" s="4"/>
      <c r="G7" s="4"/>
      <c r="H7" s="4"/>
      <c r="I7" s="4"/>
      <c r="J7" s="4"/>
      <c r="K7" s="4"/>
      <c r="L7" s="4"/>
      <c r="M7" s="4"/>
      <c r="N7" s="4"/>
      <c r="O7" s="4"/>
      <c r="P7" s="4"/>
      <c r="Q7" s="4"/>
      <c r="R7" s="4"/>
      <c r="S7" s="4"/>
      <c r="T7" s="4"/>
      <c r="U7" s="4"/>
      <c r="V7" s="4"/>
      <c r="W7" s="4"/>
      <c r="X7" s="4"/>
      <c r="Y7" s="4"/>
      <c r="Z7" s="4"/>
      <c r="AA7" s="4"/>
      <c r="AB7" s="4"/>
    </row>
    <row r="8" spans="1:28" ht="47.25" customHeight="1" x14ac:dyDescent="0.15">
      <c r="A8" s="138" t="s">
        <v>125</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row>
    <row r="9" spans="1:28" x14ac:dyDescent="0.15">
      <c r="A9" s="4"/>
      <c r="B9" s="4"/>
      <c r="C9" s="3"/>
      <c r="D9" s="3"/>
      <c r="E9" s="4"/>
      <c r="F9" s="4"/>
      <c r="G9" s="4"/>
      <c r="H9" s="4"/>
      <c r="I9" s="4"/>
      <c r="J9" s="4"/>
      <c r="K9" s="4"/>
      <c r="L9" s="4"/>
      <c r="M9" s="4"/>
      <c r="N9" s="4"/>
      <c r="O9" s="4"/>
      <c r="P9" s="4"/>
      <c r="Q9" s="4"/>
      <c r="R9" s="4"/>
      <c r="S9" s="4"/>
      <c r="T9" s="4"/>
      <c r="U9" s="4"/>
      <c r="V9" s="4"/>
      <c r="W9" s="4"/>
      <c r="X9" s="4"/>
      <c r="Y9" s="4"/>
      <c r="Z9" s="4"/>
      <c r="AA9" s="4"/>
      <c r="AB9" s="4"/>
    </row>
    <row r="10" spans="1:28" ht="20.25" customHeight="1" x14ac:dyDescent="0.15">
      <c r="A10" s="206" t="s">
        <v>29</v>
      </c>
      <c r="B10" s="139" t="s">
        <v>12</v>
      </c>
      <c r="C10" s="139"/>
      <c r="D10" s="139"/>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1"/>
    </row>
    <row r="11" spans="1:28" ht="20.25" customHeight="1" x14ac:dyDescent="0.15">
      <c r="A11" s="207"/>
      <c r="B11" s="142" t="s">
        <v>7</v>
      </c>
      <c r="C11" s="142"/>
      <c r="D11" s="142"/>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4"/>
    </row>
    <row r="12" spans="1:28" ht="20.25" customHeight="1" x14ac:dyDescent="0.15">
      <c r="A12" s="207"/>
      <c r="B12" s="145" t="s">
        <v>41</v>
      </c>
      <c r="C12" s="146"/>
      <c r="D12" s="146"/>
      <c r="E12" s="146"/>
      <c r="F12" s="146"/>
      <c r="G12" s="146"/>
      <c r="H12" s="146"/>
      <c r="I12" s="146"/>
      <c r="J12" s="147" t="s">
        <v>18</v>
      </c>
      <c r="K12" s="146"/>
      <c r="L12" s="146"/>
      <c r="M12" s="148"/>
      <c r="N12" s="148"/>
      <c r="O12" s="148"/>
      <c r="P12" s="148"/>
      <c r="Q12" s="149"/>
      <c r="R12" s="147" t="s">
        <v>19</v>
      </c>
      <c r="S12" s="146"/>
      <c r="T12" s="146"/>
      <c r="U12" s="148"/>
      <c r="V12" s="148"/>
      <c r="W12" s="148"/>
      <c r="X12" s="148"/>
      <c r="Y12" s="148"/>
      <c r="Z12" s="148"/>
      <c r="AA12" s="148"/>
      <c r="AB12" s="150"/>
    </row>
    <row r="13" spans="1:28" ht="20.25" customHeight="1" x14ac:dyDescent="0.15">
      <c r="A13" s="207"/>
      <c r="B13" s="195" t="s">
        <v>30</v>
      </c>
      <c r="C13" s="196"/>
      <c r="D13" s="197"/>
      <c r="E13" s="20" t="s">
        <v>5</v>
      </c>
      <c r="F13" s="20"/>
      <c r="G13" s="20"/>
      <c r="H13" s="151"/>
      <c r="I13" s="151"/>
      <c r="J13" s="20" t="s">
        <v>3</v>
      </c>
      <c r="K13" s="151"/>
      <c r="L13" s="151"/>
      <c r="M13" s="151"/>
      <c r="N13" s="20" t="s">
        <v>14</v>
      </c>
      <c r="O13" s="20"/>
      <c r="P13" s="20"/>
      <c r="Q13" s="20"/>
      <c r="R13" s="20"/>
      <c r="S13" s="20"/>
      <c r="T13" s="20"/>
      <c r="U13" s="20"/>
      <c r="V13" s="20"/>
      <c r="W13" s="20"/>
      <c r="X13" s="20"/>
      <c r="Y13" s="20"/>
      <c r="Z13" s="20"/>
      <c r="AA13" s="20"/>
      <c r="AB13" s="27"/>
    </row>
    <row r="14" spans="1:28" ht="20.25" customHeight="1" x14ac:dyDescent="0.15">
      <c r="A14" s="207"/>
      <c r="B14" s="198"/>
      <c r="C14" s="199"/>
      <c r="D14" s="200"/>
      <c r="E14" s="152"/>
      <c r="F14" s="153"/>
      <c r="G14" s="153"/>
      <c r="H14" s="153"/>
      <c r="I14" s="153"/>
      <c r="J14" s="153"/>
      <c r="K14" s="153"/>
      <c r="L14" s="153"/>
      <c r="M14" s="153"/>
      <c r="N14" s="153"/>
      <c r="O14" s="153"/>
      <c r="P14" s="153"/>
      <c r="Q14" s="153"/>
      <c r="R14" s="153"/>
      <c r="S14" s="153"/>
      <c r="T14" s="153"/>
      <c r="U14" s="153"/>
      <c r="V14" s="153"/>
      <c r="W14" s="153"/>
      <c r="X14" s="153"/>
      <c r="Y14" s="153"/>
      <c r="Z14" s="153"/>
      <c r="AA14" s="153"/>
      <c r="AB14" s="154"/>
    </row>
    <row r="15" spans="1:28" ht="20.25" customHeight="1" x14ac:dyDescent="0.15">
      <c r="A15" s="207"/>
      <c r="B15" s="155" t="s">
        <v>20</v>
      </c>
      <c r="C15" s="156"/>
      <c r="D15" s="156"/>
      <c r="E15" s="156"/>
      <c r="F15" s="156"/>
      <c r="G15" s="156"/>
      <c r="H15" s="156"/>
      <c r="I15" s="157"/>
      <c r="J15" s="158" t="s">
        <v>18</v>
      </c>
      <c r="K15" s="156"/>
      <c r="L15" s="156"/>
      <c r="M15" s="159"/>
      <c r="N15" s="159"/>
      <c r="O15" s="159"/>
      <c r="P15" s="159"/>
      <c r="Q15" s="160"/>
      <c r="R15" s="158" t="s">
        <v>19</v>
      </c>
      <c r="S15" s="156"/>
      <c r="T15" s="156"/>
      <c r="U15" s="159"/>
      <c r="V15" s="159"/>
      <c r="W15" s="159"/>
      <c r="X15" s="159"/>
      <c r="Y15" s="159"/>
      <c r="Z15" s="159"/>
      <c r="AA15" s="159"/>
      <c r="AB15" s="161"/>
    </row>
    <row r="16" spans="1:28" ht="20.25" customHeight="1" x14ac:dyDescent="0.15">
      <c r="A16" s="207"/>
      <c r="B16" s="145" t="s">
        <v>1</v>
      </c>
      <c r="C16" s="146"/>
      <c r="D16" s="146"/>
      <c r="E16" s="146"/>
      <c r="F16" s="146"/>
      <c r="G16" s="146"/>
      <c r="H16" s="146"/>
      <c r="I16" s="162"/>
      <c r="J16" s="147" t="s">
        <v>16</v>
      </c>
      <c r="K16" s="146"/>
      <c r="L16" s="146"/>
      <c r="M16" s="163"/>
      <c r="N16" s="163"/>
      <c r="O16" s="163"/>
      <c r="P16" s="163"/>
      <c r="Q16" s="164"/>
      <c r="R16" s="147" t="s">
        <v>31</v>
      </c>
      <c r="S16" s="146"/>
      <c r="T16" s="146"/>
      <c r="U16" s="165"/>
      <c r="V16" s="166"/>
      <c r="W16" s="166"/>
      <c r="X16" s="166"/>
      <c r="Y16" s="166"/>
      <c r="Z16" s="166"/>
      <c r="AA16" s="166"/>
      <c r="AB16" s="167"/>
    </row>
    <row r="17" spans="1:28" ht="20.25" customHeight="1" x14ac:dyDescent="0.15">
      <c r="A17" s="207"/>
      <c r="B17" s="201" t="s">
        <v>43</v>
      </c>
      <c r="C17" s="196"/>
      <c r="D17" s="197"/>
      <c r="E17" s="20" t="s">
        <v>5</v>
      </c>
      <c r="F17" s="20"/>
      <c r="G17" s="20"/>
      <c r="H17" s="151"/>
      <c r="I17" s="151"/>
      <c r="J17" s="20" t="s">
        <v>3</v>
      </c>
      <c r="K17" s="151"/>
      <c r="L17" s="151"/>
      <c r="M17" s="151"/>
      <c r="N17" s="20" t="s">
        <v>14</v>
      </c>
      <c r="O17" s="20"/>
      <c r="P17" s="20"/>
      <c r="Q17" s="20"/>
      <c r="R17" s="20"/>
      <c r="S17" s="20"/>
      <c r="T17" s="20"/>
      <c r="U17" s="20"/>
      <c r="V17" s="20"/>
      <c r="W17" s="20"/>
      <c r="X17" s="20"/>
      <c r="Y17" s="20"/>
      <c r="Z17" s="20"/>
      <c r="AA17" s="20"/>
      <c r="AB17" s="27"/>
    </row>
    <row r="18" spans="1:28" ht="20.25" customHeight="1" x14ac:dyDescent="0.15">
      <c r="A18" s="208"/>
      <c r="B18" s="198"/>
      <c r="C18" s="199"/>
      <c r="D18" s="200"/>
      <c r="E18" s="152"/>
      <c r="F18" s="153"/>
      <c r="G18" s="153"/>
      <c r="H18" s="153"/>
      <c r="I18" s="153"/>
      <c r="J18" s="153"/>
      <c r="K18" s="153"/>
      <c r="L18" s="153"/>
      <c r="M18" s="153"/>
      <c r="N18" s="153"/>
      <c r="O18" s="153"/>
      <c r="P18" s="153"/>
      <c r="Q18" s="153"/>
      <c r="R18" s="153"/>
      <c r="S18" s="153"/>
      <c r="T18" s="153"/>
      <c r="U18" s="153"/>
      <c r="V18" s="153"/>
      <c r="W18" s="153"/>
      <c r="X18" s="153"/>
      <c r="Y18" s="153"/>
      <c r="Z18" s="153"/>
      <c r="AA18" s="153"/>
      <c r="AB18" s="154"/>
    </row>
    <row r="19" spans="1:28" x14ac:dyDescent="0.15">
      <c r="A19" s="5"/>
      <c r="B19" s="4"/>
      <c r="C19" s="3"/>
      <c r="D19" s="3"/>
      <c r="E19" s="4"/>
      <c r="F19" s="4"/>
      <c r="G19" s="4"/>
      <c r="H19" s="4"/>
      <c r="I19" s="4"/>
      <c r="J19" s="4"/>
      <c r="K19" s="4"/>
      <c r="L19" s="4"/>
      <c r="M19" s="4"/>
      <c r="N19" s="4"/>
      <c r="O19" s="4"/>
      <c r="P19" s="4"/>
      <c r="Q19" s="4"/>
      <c r="R19" s="4"/>
      <c r="S19" s="4"/>
      <c r="T19" s="4"/>
      <c r="U19" s="4"/>
      <c r="V19" s="4"/>
      <c r="W19" s="4"/>
      <c r="X19" s="4"/>
      <c r="Y19" s="4"/>
      <c r="Z19" s="4"/>
      <c r="AA19" s="4"/>
      <c r="AB19" s="4"/>
    </row>
    <row r="20" spans="1:28" ht="27.75" customHeight="1" x14ac:dyDescent="0.15">
      <c r="A20" s="168" t="s">
        <v>132</v>
      </c>
      <c r="B20" s="169"/>
      <c r="C20" s="169"/>
      <c r="D20" s="169"/>
      <c r="E20" s="169"/>
      <c r="F20" s="170"/>
      <c r="G20" s="171">
        <f>X46</f>
        <v>0</v>
      </c>
      <c r="H20" s="172"/>
      <c r="I20" s="172"/>
      <c r="J20" s="172"/>
      <c r="K20" s="173"/>
      <c r="L20" s="22"/>
      <c r="M20" s="22"/>
      <c r="N20" s="22"/>
      <c r="O20" s="22"/>
      <c r="U20" s="4"/>
      <c r="V20" s="4"/>
      <c r="W20" s="4"/>
      <c r="X20" s="4"/>
      <c r="Y20" s="4"/>
      <c r="Z20" s="4"/>
      <c r="AA20" s="4"/>
      <c r="AB20" s="4"/>
    </row>
    <row r="21" spans="1:28" x14ac:dyDescent="0.15">
      <c r="A21" s="5"/>
      <c r="B21" s="4"/>
      <c r="C21" s="3"/>
      <c r="D21" s="3"/>
      <c r="E21" s="4"/>
      <c r="F21" s="4"/>
      <c r="G21" s="4"/>
      <c r="H21" s="4"/>
      <c r="I21" s="4"/>
      <c r="J21" s="4"/>
      <c r="K21" s="4"/>
      <c r="L21" s="4"/>
      <c r="M21" s="4"/>
      <c r="N21" s="4"/>
      <c r="O21" s="4"/>
      <c r="P21" s="4"/>
      <c r="Q21" s="4"/>
      <c r="R21" s="4"/>
      <c r="S21" s="4"/>
      <c r="T21" s="4"/>
      <c r="U21" s="4"/>
      <c r="V21" s="4"/>
      <c r="W21" s="4"/>
      <c r="X21" s="4"/>
      <c r="Y21" s="4"/>
      <c r="Z21" s="4"/>
      <c r="AA21" s="4"/>
      <c r="AB21" s="4"/>
    </row>
    <row r="22" spans="1:28" x14ac:dyDescent="0.15">
      <c r="A22" s="4" t="s">
        <v>69</v>
      </c>
      <c r="B22" s="4"/>
      <c r="C22" s="4"/>
      <c r="D22" s="4"/>
      <c r="E22" s="4"/>
      <c r="F22" s="4"/>
      <c r="G22" s="21"/>
      <c r="H22" s="4"/>
      <c r="I22" s="4"/>
      <c r="J22" s="4"/>
      <c r="K22" s="4"/>
      <c r="L22" s="4"/>
      <c r="M22" s="4"/>
      <c r="N22" s="4"/>
      <c r="O22" s="4"/>
      <c r="P22" s="4"/>
      <c r="Q22" s="4"/>
      <c r="R22" s="4"/>
      <c r="S22" s="4"/>
      <c r="T22" s="4"/>
      <c r="U22" s="4"/>
      <c r="V22" s="4"/>
      <c r="W22" s="4"/>
      <c r="X22" s="4"/>
      <c r="Y22" s="4"/>
      <c r="Z22" s="4"/>
      <c r="AA22" s="4"/>
      <c r="AB22" s="4"/>
    </row>
    <row r="23" spans="1:28" ht="18" customHeight="1" thickBot="1" x14ac:dyDescent="0.2">
      <c r="A23" s="174" t="s">
        <v>17</v>
      </c>
      <c r="B23" s="175"/>
      <c r="C23" s="175"/>
      <c r="D23" s="175"/>
      <c r="E23" s="175"/>
      <c r="F23" s="175"/>
      <c r="G23" s="175"/>
      <c r="H23" s="175"/>
      <c r="I23" s="175"/>
      <c r="J23" s="175"/>
      <c r="K23" s="175"/>
      <c r="L23" s="175"/>
      <c r="M23" s="175"/>
      <c r="N23" s="175"/>
      <c r="O23" s="175"/>
      <c r="P23" s="175"/>
      <c r="Q23" s="175"/>
      <c r="R23" s="175"/>
      <c r="S23" s="176"/>
      <c r="T23" s="177" t="s">
        <v>33</v>
      </c>
      <c r="U23" s="178"/>
      <c r="V23" s="178"/>
      <c r="W23" s="179"/>
      <c r="X23" s="180" t="s">
        <v>21</v>
      </c>
      <c r="Y23" s="180"/>
      <c r="Z23" s="180"/>
      <c r="AA23" s="180"/>
      <c r="AB23" s="181"/>
    </row>
    <row r="24" spans="1:28" ht="18" customHeight="1" x14ac:dyDescent="0.15">
      <c r="A24" s="202" t="s">
        <v>109</v>
      </c>
      <c r="B24" s="9">
        <v>1</v>
      </c>
      <c r="C24" s="17" t="s">
        <v>84</v>
      </c>
      <c r="D24" s="17"/>
      <c r="E24" s="17"/>
      <c r="F24" s="17"/>
      <c r="G24" s="17"/>
      <c r="H24" s="17"/>
      <c r="I24" s="17"/>
      <c r="J24" s="17"/>
      <c r="K24" s="17"/>
      <c r="L24" s="17"/>
      <c r="M24" s="17"/>
      <c r="N24" s="17"/>
      <c r="O24" s="17"/>
      <c r="P24" s="17"/>
      <c r="Q24" s="17"/>
      <c r="R24" s="17"/>
      <c r="S24" s="17"/>
      <c r="T24" s="182">
        <f>様式第２号!Y18</f>
        <v>0</v>
      </c>
      <c r="U24" s="183"/>
      <c r="V24" s="128" t="s">
        <v>22</v>
      </c>
      <c r="W24" s="129"/>
      <c r="X24" s="130">
        <f>様式第２号!Z18</f>
        <v>0</v>
      </c>
      <c r="Y24" s="131"/>
      <c r="Z24" s="131"/>
      <c r="AA24" s="131"/>
      <c r="AB24" s="28" t="s">
        <v>72</v>
      </c>
    </row>
    <row r="25" spans="1:28" ht="18" customHeight="1" thickBot="1" x14ac:dyDescent="0.2">
      <c r="A25" s="203"/>
      <c r="B25" s="10">
        <v>2</v>
      </c>
      <c r="C25" s="17" t="s">
        <v>54</v>
      </c>
      <c r="D25" s="17"/>
      <c r="E25" s="17"/>
      <c r="F25" s="17"/>
      <c r="G25" s="17"/>
      <c r="H25" s="17"/>
      <c r="I25" s="17"/>
      <c r="J25" s="17"/>
      <c r="K25" s="17"/>
      <c r="L25" s="17"/>
      <c r="M25" s="17"/>
      <c r="N25" s="17"/>
      <c r="O25" s="17"/>
      <c r="P25" s="17"/>
      <c r="Q25" s="17"/>
      <c r="R25" s="17"/>
      <c r="S25" s="17"/>
      <c r="T25" s="126">
        <f>様式第２号!Y21</f>
        <v>0</v>
      </c>
      <c r="U25" s="127"/>
      <c r="V25" s="128" t="s">
        <v>22</v>
      </c>
      <c r="W25" s="129"/>
      <c r="X25" s="130">
        <f>様式第２号!Z21</f>
        <v>0</v>
      </c>
      <c r="Y25" s="131"/>
      <c r="Z25" s="131"/>
      <c r="AA25" s="131"/>
      <c r="AB25" s="29" t="s">
        <v>72</v>
      </c>
    </row>
    <row r="26" spans="1:28" ht="18" customHeight="1" thickBot="1" x14ac:dyDescent="0.2">
      <c r="A26" s="174" t="s">
        <v>25</v>
      </c>
      <c r="B26" s="175"/>
      <c r="C26" s="175"/>
      <c r="D26" s="175"/>
      <c r="E26" s="175"/>
      <c r="F26" s="175"/>
      <c r="G26" s="175"/>
      <c r="H26" s="175"/>
      <c r="I26" s="175"/>
      <c r="J26" s="175"/>
      <c r="K26" s="175"/>
      <c r="L26" s="175"/>
      <c r="M26" s="175"/>
      <c r="N26" s="175"/>
      <c r="O26" s="175"/>
      <c r="P26" s="175"/>
      <c r="Q26" s="175"/>
      <c r="R26" s="175"/>
      <c r="S26" s="176"/>
      <c r="T26" s="184">
        <f>SUM(T20:U25)</f>
        <v>0</v>
      </c>
      <c r="U26" s="185"/>
      <c r="V26" s="114" t="s">
        <v>22</v>
      </c>
      <c r="W26" s="115"/>
      <c r="X26" s="186">
        <f>SUM(X20:AA25)</f>
        <v>0</v>
      </c>
      <c r="Y26" s="187"/>
      <c r="Z26" s="187"/>
      <c r="AA26" s="187"/>
      <c r="AB26" s="30" t="s">
        <v>72</v>
      </c>
    </row>
    <row r="27" spans="1:28" ht="18" customHeight="1" x14ac:dyDescent="0.15">
      <c r="A27" s="204" t="s">
        <v>108</v>
      </c>
      <c r="B27" s="11">
        <v>3</v>
      </c>
      <c r="C27" s="18" t="s">
        <v>75</v>
      </c>
      <c r="D27" s="18"/>
      <c r="E27" s="18"/>
      <c r="F27" s="18"/>
      <c r="G27" s="18"/>
      <c r="H27" s="18"/>
      <c r="I27" s="18"/>
      <c r="J27" s="18"/>
      <c r="K27" s="18"/>
      <c r="L27" s="18"/>
      <c r="M27" s="18"/>
      <c r="N27" s="18"/>
      <c r="O27" s="18"/>
      <c r="P27" s="18"/>
      <c r="Q27" s="18"/>
      <c r="R27" s="18"/>
      <c r="S27" s="24"/>
      <c r="T27" s="182">
        <f>様式第２号!Y15</f>
        <v>0</v>
      </c>
      <c r="U27" s="183"/>
      <c r="V27" s="188" t="s">
        <v>22</v>
      </c>
      <c r="W27" s="189"/>
      <c r="X27" s="190">
        <f>様式第２号!Z15</f>
        <v>0</v>
      </c>
      <c r="Y27" s="191"/>
      <c r="Z27" s="191"/>
      <c r="AA27" s="191"/>
      <c r="AB27" s="31" t="s">
        <v>72</v>
      </c>
    </row>
    <row r="28" spans="1:28" ht="18" customHeight="1" x14ac:dyDescent="0.15">
      <c r="A28" s="205"/>
      <c r="B28" s="12">
        <v>4</v>
      </c>
      <c r="C28" s="17" t="s">
        <v>58</v>
      </c>
      <c r="D28" s="17"/>
      <c r="E28" s="17"/>
      <c r="F28" s="17"/>
      <c r="G28" s="17"/>
      <c r="H28" s="17"/>
      <c r="I28" s="17"/>
      <c r="J28" s="17"/>
      <c r="K28" s="17"/>
      <c r="L28" s="17"/>
      <c r="M28" s="17"/>
      <c r="N28" s="17"/>
      <c r="O28" s="17"/>
      <c r="P28" s="17"/>
      <c r="Q28" s="17"/>
      <c r="R28" s="17"/>
      <c r="S28" s="25"/>
      <c r="T28" s="126">
        <f>様式第２号!Y16</f>
        <v>0</v>
      </c>
      <c r="U28" s="127"/>
      <c r="V28" s="128" t="s">
        <v>22</v>
      </c>
      <c r="W28" s="129"/>
      <c r="X28" s="130">
        <f>様式第２号!Z16</f>
        <v>0</v>
      </c>
      <c r="Y28" s="131"/>
      <c r="Z28" s="131"/>
      <c r="AA28" s="131"/>
      <c r="AB28" s="29" t="s">
        <v>72</v>
      </c>
    </row>
    <row r="29" spans="1:28" ht="18" customHeight="1" x14ac:dyDescent="0.15">
      <c r="A29" s="205"/>
      <c r="B29" s="9">
        <v>5</v>
      </c>
      <c r="C29" s="17" t="s">
        <v>76</v>
      </c>
      <c r="D29" s="17"/>
      <c r="E29" s="17"/>
      <c r="F29" s="17"/>
      <c r="G29" s="17"/>
      <c r="H29" s="17"/>
      <c r="I29" s="17"/>
      <c r="J29" s="17"/>
      <c r="K29" s="17"/>
      <c r="L29" s="17"/>
      <c r="M29" s="17"/>
      <c r="N29" s="17"/>
      <c r="O29" s="17"/>
      <c r="P29" s="17"/>
      <c r="Q29" s="17"/>
      <c r="R29" s="17"/>
      <c r="S29" s="25"/>
      <c r="T29" s="126">
        <f>様式第２号!Y17</f>
        <v>0</v>
      </c>
      <c r="U29" s="127"/>
      <c r="V29" s="128" t="s">
        <v>22</v>
      </c>
      <c r="W29" s="129"/>
      <c r="X29" s="130">
        <f>様式第２号!Z17</f>
        <v>0</v>
      </c>
      <c r="Y29" s="131"/>
      <c r="Z29" s="131"/>
      <c r="AA29" s="131"/>
      <c r="AB29" s="29" t="s">
        <v>72</v>
      </c>
    </row>
    <row r="30" spans="1:28" ht="18" customHeight="1" x14ac:dyDescent="0.15">
      <c r="A30" s="205"/>
      <c r="B30" s="12">
        <v>6</v>
      </c>
      <c r="C30" s="19" t="s">
        <v>64</v>
      </c>
      <c r="D30" s="17"/>
      <c r="E30" s="17"/>
      <c r="F30" s="17"/>
      <c r="G30" s="17"/>
      <c r="H30" s="17"/>
      <c r="I30" s="17"/>
      <c r="J30" s="17"/>
      <c r="K30" s="17"/>
      <c r="L30" s="17"/>
      <c r="M30" s="17"/>
      <c r="N30" s="17"/>
      <c r="O30" s="17"/>
      <c r="P30" s="17"/>
      <c r="Q30" s="17"/>
      <c r="R30" s="17"/>
      <c r="S30" s="17"/>
      <c r="T30" s="126">
        <f>様式第２号!Y19</f>
        <v>0</v>
      </c>
      <c r="U30" s="127"/>
      <c r="V30" s="128" t="s">
        <v>22</v>
      </c>
      <c r="W30" s="129"/>
      <c r="X30" s="130">
        <f>様式第２号!Z19</f>
        <v>0</v>
      </c>
      <c r="Y30" s="131"/>
      <c r="Z30" s="131"/>
      <c r="AA30" s="131"/>
      <c r="AB30" s="28" t="s">
        <v>72</v>
      </c>
    </row>
    <row r="31" spans="1:28" ht="18" customHeight="1" x14ac:dyDescent="0.15">
      <c r="A31" s="205"/>
      <c r="B31" s="13">
        <v>7</v>
      </c>
      <c r="C31" s="17" t="s">
        <v>45</v>
      </c>
      <c r="D31" s="17"/>
      <c r="E31" s="17"/>
      <c r="F31" s="17"/>
      <c r="G31" s="17"/>
      <c r="H31" s="17"/>
      <c r="I31" s="17"/>
      <c r="J31" s="17"/>
      <c r="K31" s="17"/>
      <c r="L31" s="17"/>
      <c r="M31" s="17"/>
      <c r="N31" s="17"/>
      <c r="O31" s="17"/>
      <c r="P31" s="17"/>
      <c r="Q31" s="17"/>
      <c r="R31" s="17"/>
      <c r="S31" s="17"/>
      <c r="T31" s="126">
        <f>様式第２号!Y20</f>
        <v>0</v>
      </c>
      <c r="U31" s="127"/>
      <c r="V31" s="128" t="s">
        <v>22</v>
      </c>
      <c r="W31" s="129"/>
      <c r="X31" s="130">
        <f>様式第２号!Z20</f>
        <v>0</v>
      </c>
      <c r="Y31" s="131"/>
      <c r="Z31" s="131"/>
      <c r="AA31" s="131"/>
      <c r="AB31" s="29" t="s">
        <v>72</v>
      </c>
    </row>
    <row r="32" spans="1:28" ht="18" customHeight="1" thickBot="1" x14ac:dyDescent="0.2">
      <c r="A32" s="174" t="s">
        <v>25</v>
      </c>
      <c r="B32" s="175"/>
      <c r="C32" s="175"/>
      <c r="D32" s="175"/>
      <c r="E32" s="175"/>
      <c r="F32" s="175"/>
      <c r="G32" s="175"/>
      <c r="H32" s="175"/>
      <c r="I32" s="175"/>
      <c r="J32" s="175"/>
      <c r="K32" s="175"/>
      <c r="L32" s="175"/>
      <c r="M32" s="175"/>
      <c r="N32" s="175"/>
      <c r="O32" s="175"/>
      <c r="P32" s="175"/>
      <c r="Q32" s="175"/>
      <c r="R32" s="175"/>
      <c r="S32" s="176"/>
      <c r="T32" s="184">
        <f>SUM(T27:U31)</f>
        <v>0</v>
      </c>
      <c r="U32" s="185"/>
      <c r="V32" s="114" t="s">
        <v>22</v>
      </c>
      <c r="W32" s="115"/>
      <c r="X32" s="186">
        <f>SUM(X27:AA31)</f>
        <v>0</v>
      </c>
      <c r="Y32" s="187"/>
      <c r="Z32" s="187"/>
      <c r="AA32" s="187"/>
      <c r="AB32" s="30" t="s">
        <v>72</v>
      </c>
    </row>
    <row r="33" spans="1:28" ht="18" customHeight="1" x14ac:dyDescent="0.15">
      <c r="A33" s="209" t="s">
        <v>32</v>
      </c>
      <c r="B33" s="101">
        <v>8</v>
      </c>
      <c r="C33" s="102" t="s">
        <v>67</v>
      </c>
      <c r="D33" s="102"/>
      <c r="E33" s="102"/>
      <c r="F33" s="102"/>
      <c r="G33" s="102"/>
      <c r="H33" s="102"/>
      <c r="I33" s="102"/>
      <c r="J33" s="102"/>
      <c r="K33" s="102"/>
      <c r="L33" s="102"/>
      <c r="M33" s="102"/>
      <c r="N33" s="102"/>
      <c r="O33" s="102"/>
      <c r="P33" s="102"/>
      <c r="Q33" s="102"/>
      <c r="R33" s="102"/>
      <c r="S33" s="102"/>
      <c r="T33" s="120">
        <f>様式第２号!Y23</f>
        <v>0</v>
      </c>
      <c r="U33" s="121"/>
      <c r="V33" s="122" t="s">
        <v>22</v>
      </c>
      <c r="W33" s="123"/>
      <c r="X33" s="124">
        <f>様式第２号!Z23</f>
        <v>0</v>
      </c>
      <c r="Y33" s="125"/>
      <c r="Z33" s="125"/>
      <c r="AA33" s="125"/>
      <c r="AB33" s="103" t="s">
        <v>72</v>
      </c>
    </row>
    <row r="34" spans="1:28" ht="18" customHeight="1" x14ac:dyDescent="0.15">
      <c r="A34" s="210"/>
      <c r="B34" s="104">
        <v>9</v>
      </c>
      <c r="C34" s="17" t="s">
        <v>77</v>
      </c>
      <c r="D34" s="17"/>
      <c r="E34" s="17"/>
      <c r="F34" s="17"/>
      <c r="G34" s="17"/>
      <c r="H34" s="17"/>
      <c r="I34" s="17"/>
      <c r="J34" s="17"/>
      <c r="K34" s="17"/>
      <c r="L34" s="17"/>
      <c r="M34" s="17"/>
      <c r="N34" s="17"/>
      <c r="O34" s="17"/>
      <c r="P34" s="17"/>
      <c r="Q34" s="17"/>
      <c r="R34" s="17"/>
      <c r="S34" s="17"/>
      <c r="T34" s="126">
        <f>様式第２号!Y24</f>
        <v>0</v>
      </c>
      <c r="U34" s="127"/>
      <c r="V34" s="128" t="s">
        <v>22</v>
      </c>
      <c r="W34" s="129"/>
      <c r="X34" s="130">
        <f>様式第２号!Z24</f>
        <v>0</v>
      </c>
      <c r="Y34" s="131"/>
      <c r="Z34" s="131"/>
      <c r="AA34" s="131"/>
      <c r="AB34" s="29" t="s">
        <v>72</v>
      </c>
    </row>
    <row r="35" spans="1:28" ht="18" customHeight="1" x14ac:dyDescent="0.15">
      <c r="A35" s="210"/>
      <c r="B35" s="14">
        <v>10</v>
      </c>
      <c r="C35" s="19" t="s">
        <v>42</v>
      </c>
      <c r="D35" s="19"/>
      <c r="E35" s="19"/>
      <c r="F35" s="19"/>
      <c r="G35" s="19"/>
      <c r="H35" s="19"/>
      <c r="I35" s="19"/>
      <c r="J35" s="19"/>
      <c r="K35" s="19"/>
      <c r="L35" s="19"/>
      <c r="M35" s="19"/>
      <c r="N35" s="19"/>
      <c r="O35" s="19"/>
      <c r="P35" s="19"/>
      <c r="Q35" s="19"/>
      <c r="R35" s="19"/>
      <c r="S35" s="17"/>
      <c r="T35" s="126">
        <f>様式第２号!Y25</f>
        <v>0</v>
      </c>
      <c r="U35" s="127"/>
      <c r="V35" s="128" t="s">
        <v>22</v>
      </c>
      <c r="W35" s="129"/>
      <c r="X35" s="130">
        <f>様式第２号!Z25</f>
        <v>0</v>
      </c>
      <c r="Y35" s="131"/>
      <c r="Z35" s="131"/>
      <c r="AA35" s="131"/>
      <c r="AB35" s="28" t="s">
        <v>72</v>
      </c>
    </row>
    <row r="36" spans="1:28" ht="18" customHeight="1" x14ac:dyDescent="0.15">
      <c r="A36" s="210"/>
      <c r="B36" s="14">
        <v>11</v>
      </c>
      <c r="C36" s="19" t="s">
        <v>101</v>
      </c>
      <c r="D36" s="19"/>
      <c r="E36" s="19"/>
      <c r="F36" s="19"/>
      <c r="G36" s="19"/>
      <c r="H36" s="19"/>
      <c r="I36" s="19"/>
      <c r="J36" s="19"/>
      <c r="K36" s="19"/>
      <c r="L36" s="19"/>
      <c r="M36" s="19"/>
      <c r="N36" s="19"/>
      <c r="O36" s="19"/>
      <c r="P36" s="19"/>
      <c r="Q36" s="19"/>
      <c r="R36" s="19"/>
      <c r="S36" s="17"/>
      <c r="T36" s="126">
        <f>様式第２号!Y26</f>
        <v>0</v>
      </c>
      <c r="U36" s="127"/>
      <c r="V36" s="128" t="s">
        <v>22</v>
      </c>
      <c r="W36" s="129"/>
      <c r="X36" s="130">
        <f>様式第２号!Z26</f>
        <v>0</v>
      </c>
      <c r="Y36" s="131"/>
      <c r="Z36" s="131"/>
      <c r="AA36" s="131"/>
      <c r="AB36" s="28" t="s">
        <v>72</v>
      </c>
    </row>
    <row r="37" spans="1:28" ht="18" customHeight="1" x14ac:dyDescent="0.15">
      <c r="A37" s="210"/>
      <c r="B37" s="14">
        <v>12</v>
      </c>
      <c r="C37" s="19" t="s">
        <v>81</v>
      </c>
      <c r="D37" s="19"/>
      <c r="E37" s="19"/>
      <c r="F37" s="19"/>
      <c r="G37" s="19"/>
      <c r="H37" s="19"/>
      <c r="I37" s="19"/>
      <c r="J37" s="19"/>
      <c r="K37" s="19"/>
      <c r="L37" s="19"/>
      <c r="M37" s="19"/>
      <c r="N37" s="19"/>
      <c r="O37" s="19"/>
      <c r="P37" s="19"/>
      <c r="Q37" s="19"/>
      <c r="R37" s="19"/>
      <c r="S37" s="17"/>
      <c r="T37" s="126">
        <f>様式第２号!Y27</f>
        <v>0</v>
      </c>
      <c r="U37" s="127"/>
      <c r="V37" s="128" t="s">
        <v>22</v>
      </c>
      <c r="W37" s="129"/>
      <c r="X37" s="130">
        <f>様式第２号!Z27</f>
        <v>0</v>
      </c>
      <c r="Y37" s="131"/>
      <c r="Z37" s="131"/>
      <c r="AA37" s="131"/>
      <c r="AB37" s="29" t="s">
        <v>72</v>
      </c>
    </row>
    <row r="38" spans="1:28" ht="18" customHeight="1" x14ac:dyDescent="0.15">
      <c r="A38" s="210"/>
      <c r="B38" s="14">
        <v>13</v>
      </c>
      <c r="C38" s="19" t="s">
        <v>82</v>
      </c>
      <c r="D38" s="19"/>
      <c r="E38" s="19"/>
      <c r="F38" s="19"/>
      <c r="G38" s="19"/>
      <c r="H38" s="19"/>
      <c r="I38" s="19"/>
      <c r="J38" s="19"/>
      <c r="K38" s="19"/>
      <c r="L38" s="19"/>
      <c r="M38" s="19"/>
      <c r="N38" s="19"/>
      <c r="O38" s="19"/>
      <c r="P38" s="19"/>
      <c r="Q38" s="19"/>
      <c r="R38" s="19"/>
      <c r="S38" s="17"/>
      <c r="T38" s="126">
        <f>様式第２号!Y28</f>
        <v>0</v>
      </c>
      <c r="U38" s="127"/>
      <c r="V38" s="128" t="s">
        <v>22</v>
      </c>
      <c r="W38" s="129"/>
      <c r="X38" s="130">
        <f>様式第２号!Z28</f>
        <v>0</v>
      </c>
      <c r="Y38" s="131"/>
      <c r="Z38" s="131"/>
      <c r="AA38" s="131"/>
      <c r="AB38" s="29" t="s">
        <v>72</v>
      </c>
    </row>
    <row r="39" spans="1:28" ht="18" customHeight="1" x14ac:dyDescent="0.15">
      <c r="A39" s="210"/>
      <c r="B39" s="14">
        <v>14</v>
      </c>
      <c r="C39" s="19" t="s">
        <v>13</v>
      </c>
      <c r="D39" s="19"/>
      <c r="E39" s="19"/>
      <c r="F39" s="19"/>
      <c r="G39" s="19"/>
      <c r="H39" s="19"/>
      <c r="I39" s="19"/>
      <c r="J39" s="19"/>
      <c r="K39" s="19"/>
      <c r="L39" s="19"/>
      <c r="M39" s="19"/>
      <c r="N39" s="19"/>
      <c r="O39" s="19"/>
      <c r="P39" s="19"/>
      <c r="Q39" s="19"/>
      <c r="R39" s="19"/>
      <c r="S39" s="17"/>
      <c r="T39" s="126">
        <f>様式第２号!Y29</f>
        <v>0</v>
      </c>
      <c r="U39" s="127"/>
      <c r="V39" s="128" t="s">
        <v>22</v>
      </c>
      <c r="W39" s="129"/>
      <c r="X39" s="130">
        <f>様式第２号!Z29</f>
        <v>0</v>
      </c>
      <c r="Y39" s="131"/>
      <c r="Z39" s="131"/>
      <c r="AA39" s="131"/>
      <c r="AB39" s="29" t="s">
        <v>72</v>
      </c>
    </row>
    <row r="40" spans="1:28" ht="18" customHeight="1" thickBot="1" x14ac:dyDescent="0.2">
      <c r="A40" s="211"/>
      <c r="B40" s="105">
        <v>15</v>
      </c>
      <c r="C40" s="106" t="s">
        <v>73</v>
      </c>
      <c r="D40" s="106"/>
      <c r="E40" s="106"/>
      <c r="F40" s="106"/>
      <c r="G40" s="106"/>
      <c r="H40" s="106"/>
      <c r="I40" s="106"/>
      <c r="J40" s="106"/>
      <c r="K40" s="106"/>
      <c r="L40" s="106"/>
      <c r="M40" s="106"/>
      <c r="N40" s="106"/>
      <c r="O40" s="106"/>
      <c r="P40" s="106"/>
      <c r="Q40" s="106"/>
      <c r="R40" s="106"/>
      <c r="S40" s="107"/>
      <c r="T40" s="212">
        <f>様式第２号!Y30</f>
        <v>0</v>
      </c>
      <c r="U40" s="213"/>
      <c r="V40" s="214" t="s">
        <v>22</v>
      </c>
      <c r="W40" s="215"/>
      <c r="X40" s="216">
        <f>様式第２号!Z30</f>
        <v>0</v>
      </c>
      <c r="Y40" s="217"/>
      <c r="Z40" s="217"/>
      <c r="AA40" s="217"/>
      <c r="AB40" s="108" t="s">
        <v>72</v>
      </c>
    </row>
    <row r="41" spans="1:28" ht="18" customHeight="1" thickBot="1" x14ac:dyDescent="0.2">
      <c r="A41" s="174" t="s">
        <v>25</v>
      </c>
      <c r="B41" s="175"/>
      <c r="C41" s="175"/>
      <c r="D41" s="175"/>
      <c r="E41" s="175"/>
      <c r="F41" s="175"/>
      <c r="G41" s="175"/>
      <c r="H41" s="175"/>
      <c r="I41" s="175"/>
      <c r="J41" s="175"/>
      <c r="K41" s="175"/>
      <c r="L41" s="175"/>
      <c r="M41" s="175"/>
      <c r="N41" s="175"/>
      <c r="O41" s="175"/>
      <c r="P41" s="175"/>
      <c r="Q41" s="175"/>
      <c r="R41" s="175"/>
      <c r="S41" s="176"/>
      <c r="T41" s="184">
        <f>SUM(T33:U40)</f>
        <v>0</v>
      </c>
      <c r="U41" s="185"/>
      <c r="V41" s="114" t="s">
        <v>22</v>
      </c>
      <c r="W41" s="115"/>
      <c r="X41" s="186">
        <f>SUM(X33:AA40)</f>
        <v>0</v>
      </c>
      <c r="Y41" s="187"/>
      <c r="Z41" s="187"/>
      <c r="AA41" s="187"/>
      <c r="AB41" s="30" t="s">
        <v>72</v>
      </c>
    </row>
    <row r="42" spans="1:28" ht="18" customHeight="1" x14ac:dyDescent="0.15">
      <c r="A42" s="118" t="s">
        <v>129</v>
      </c>
      <c r="B42" s="95">
        <v>16</v>
      </c>
      <c r="C42" s="96" t="s">
        <v>112</v>
      </c>
      <c r="D42" s="96"/>
      <c r="E42" s="96"/>
      <c r="F42" s="96"/>
      <c r="G42" s="96"/>
      <c r="H42" s="96"/>
      <c r="I42" s="96"/>
      <c r="J42" s="96"/>
      <c r="K42" s="96"/>
      <c r="L42" s="96"/>
      <c r="M42" s="96"/>
      <c r="N42" s="96"/>
      <c r="O42" s="96"/>
      <c r="P42" s="96"/>
      <c r="Q42" s="96"/>
      <c r="R42" s="96"/>
      <c r="S42" s="96"/>
      <c r="T42" s="120">
        <f>'[1]申請額一覧（別紙１）'!P33</f>
        <v>0</v>
      </c>
      <c r="U42" s="121"/>
      <c r="V42" s="122" t="s">
        <v>113</v>
      </c>
      <c r="W42" s="123"/>
      <c r="X42" s="124">
        <f>様式第２号!Z32</f>
        <v>0</v>
      </c>
      <c r="Y42" s="125"/>
      <c r="Z42" s="125"/>
      <c r="AA42" s="125"/>
      <c r="AB42" s="103" t="s">
        <v>72</v>
      </c>
    </row>
    <row r="43" spans="1:28" ht="18" customHeight="1" x14ac:dyDescent="0.15">
      <c r="A43" s="119"/>
      <c r="B43" s="97">
        <v>17</v>
      </c>
      <c r="C43" s="98" t="s">
        <v>114</v>
      </c>
      <c r="D43" s="98"/>
      <c r="E43" s="98"/>
      <c r="F43" s="98"/>
      <c r="G43" s="98"/>
      <c r="H43" s="98"/>
      <c r="I43" s="98"/>
      <c r="J43" s="98"/>
      <c r="K43" s="98"/>
      <c r="L43" s="98"/>
      <c r="M43" s="98"/>
      <c r="N43" s="98"/>
      <c r="O43" s="98"/>
      <c r="P43" s="98"/>
      <c r="Q43" s="98"/>
      <c r="R43" s="98"/>
      <c r="S43" s="98"/>
      <c r="T43" s="126">
        <f>'[1]申請額一覧（別紙１）'!P34</f>
        <v>0</v>
      </c>
      <c r="U43" s="127"/>
      <c r="V43" s="128" t="s">
        <v>113</v>
      </c>
      <c r="W43" s="129"/>
      <c r="X43" s="130">
        <f>様式第２号!Z33</f>
        <v>0</v>
      </c>
      <c r="Y43" s="131"/>
      <c r="Z43" s="131"/>
      <c r="AA43" s="131"/>
      <c r="AB43" s="29" t="s">
        <v>72</v>
      </c>
    </row>
    <row r="44" spans="1:28" ht="18" customHeight="1" thickBot="1" x14ac:dyDescent="0.2">
      <c r="A44" s="119"/>
      <c r="B44" s="97">
        <v>18</v>
      </c>
      <c r="C44" s="99" t="s">
        <v>115</v>
      </c>
      <c r="D44" s="99"/>
      <c r="E44" s="99"/>
      <c r="F44" s="99"/>
      <c r="G44" s="99"/>
      <c r="H44" s="99"/>
      <c r="I44" s="99"/>
      <c r="J44" s="99"/>
      <c r="K44" s="99"/>
      <c r="L44" s="99"/>
      <c r="M44" s="99"/>
      <c r="N44" s="99"/>
      <c r="O44" s="99"/>
      <c r="P44" s="99"/>
      <c r="Q44" s="99"/>
      <c r="R44" s="99"/>
      <c r="S44" s="99"/>
      <c r="T44" s="132">
        <f>'[1]申請額一覧（別紙１）'!P37</f>
        <v>0</v>
      </c>
      <c r="U44" s="133"/>
      <c r="V44" s="134" t="s">
        <v>113</v>
      </c>
      <c r="W44" s="135"/>
      <c r="X44" s="130">
        <f>様式第２号!Z34</f>
        <v>0</v>
      </c>
      <c r="Y44" s="131"/>
      <c r="Z44" s="131"/>
      <c r="AA44" s="131"/>
      <c r="AB44" s="86" t="s">
        <v>72</v>
      </c>
    </row>
    <row r="45" spans="1:28" ht="18" customHeight="1" thickBot="1" x14ac:dyDescent="0.2">
      <c r="A45" s="109" t="s">
        <v>116</v>
      </c>
      <c r="B45" s="110"/>
      <c r="C45" s="110"/>
      <c r="D45" s="110"/>
      <c r="E45" s="110"/>
      <c r="F45" s="110"/>
      <c r="G45" s="110"/>
      <c r="H45" s="110"/>
      <c r="I45" s="110"/>
      <c r="J45" s="110"/>
      <c r="K45" s="110"/>
      <c r="L45" s="110"/>
      <c r="M45" s="110"/>
      <c r="N45" s="110"/>
      <c r="O45" s="110"/>
      <c r="P45" s="110"/>
      <c r="Q45" s="110"/>
      <c r="R45" s="110"/>
      <c r="S45" s="111"/>
      <c r="T45" s="112">
        <f>SUM(T42:U44)</f>
        <v>0</v>
      </c>
      <c r="U45" s="113"/>
      <c r="V45" s="114" t="s">
        <v>113</v>
      </c>
      <c r="W45" s="115"/>
      <c r="X45" s="116">
        <f>SUM(X42:AA44)</f>
        <v>0</v>
      </c>
      <c r="Y45" s="117"/>
      <c r="Z45" s="117"/>
      <c r="AA45" s="117"/>
      <c r="AB45" s="30" t="s">
        <v>72</v>
      </c>
    </row>
    <row r="46" spans="1:28" ht="18" customHeight="1" thickBot="1" x14ac:dyDescent="0.2">
      <c r="A46" s="192" t="s">
        <v>36</v>
      </c>
      <c r="B46" s="193"/>
      <c r="C46" s="193"/>
      <c r="D46" s="193"/>
      <c r="E46" s="193"/>
      <c r="F46" s="193"/>
      <c r="G46" s="193"/>
      <c r="H46" s="193"/>
      <c r="I46" s="193"/>
      <c r="J46" s="193"/>
      <c r="K46" s="193"/>
      <c r="L46" s="193"/>
      <c r="M46" s="193"/>
      <c r="N46" s="193"/>
      <c r="O46" s="193"/>
      <c r="P46" s="193"/>
      <c r="Q46" s="193"/>
      <c r="R46" s="193"/>
      <c r="S46" s="194"/>
      <c r="T46" s="112">
        <f>SUM(T26,T32,T41)</f>
        <v>0</v>
      </c>
      <c r="U46" s="113"/>
      <c r="V46" s="114" t="s">
        <v>22</v>
      </c>
      <c r="W46" s="115"/>
      <c r="X46" s="116">
        <f>SUM(X26,X32,X41,X45:X45)</f>
        <v>0</v>
      </c>
      <c r="Y46" s="117"/>
      <c r="Z46" s="117"/>
      <c r="AA46" s="117"/>
      <c r="AB46" s="32" t="s">
        <v>72</v>
      </c>
    </row>
    <row r="47" spans="1:28" x14ac:dyDescent="0.15">
      <c r="A47" s="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15">
      <c r="A48" s="7" t="s">
        <v>40</v>
      </c>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spans="1:28" x14ac:dyDescent="0.15">
      <c r="A49" s="7" t="s">
        <v>130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15">
      <c r="A50" s="8" t="s">
        <v>131</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x14ac:dyDescent="0.15">
      <c r="A51" s="8"/>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sheetData>
  <mergeCells count="117">
    <mergeCell ref="A41:S41"/>
    <mergeCell ref="T41:U41"/>
    <mergeCell ref="V41:W41"/>
    <mergeCell ref="X41:AA41"/>
    <mergeCell ref="A46:S46"/>
    <mergeCell ref="T46:U46"/>
    <mergeCell ref="V46:W46"/>
    <mergeCell ref="X46:AA46"/>
    <mergeCell ref="B13:D14"/>
    <mergeCell ref="B17:D18"/>
    <mergeCell ref="A24:A25"/>
    <mergeCell ref="A27:A31"/>
    <mergeCell ref="A10:A18"/>
    <mergeCell ref="A33:A40"/>
    <mergeCell ref="T38:U38"/>
    <mergeCell ref="V38:W38"/>
    <mergeCell ref="X38:AA38"/>
    <mergeCell ref="T39:U39"/>
    <mergeCell ref="V39:W39"/>
    <mergeCell ref="X39:AA39"/>
    <mergeCell ref="T40:U40"/>
    <mergeCell ref="V40:W40"/>
    <mergeCell ref="X40:AA40"/>
    <mergeCell ref="T35:U35"/>
    <mergeCell ref="V35:W35"/>
    <mergeCell ref="X35:AA35"/>
    <mergeCell ref="T36:U36"/>
    <mergeCell ref="V36:W36"/>
    <mergeCell ref="X36:AA36"/>
    <mergeCell ref="T37:U37"/>
    <mergeCell ref="V37:W37"/>
    <mergeCell ref="X37:AA37"/>
    <mergeCell ref="A32:S32"/>
    <mergeCell ref="T32:U32"/>
    <mergeCell ref="V32:W32"/>
    <mergeCell ref="X32:AA32"/>
    <mergeCell ref="T33:U33"/>
    <mergeCell ref="V33:W33"/>
    <mergeCell ref="X33:AA33"/>
    <mergeCell ref="T34:U34"/>
    <mergeCell ref="V34:W34"/>
    <mergeCell ref="X34:AA34"/>
    <mergeCell ref="T29:U29"/>
    <mergeCell ref="V29:W29"/>
    <mergeCell ref="X29:AA29"/>
    <mergeCell ref="T30:U30"/>
    <mergeCell ref="V30:W30"/>
    <mergeCell ref="X30:AA30"/>
    <mergeCell ref="T31:U31"/>
    <mergeCell ref="V31:W31"/>
    <mergeCell ref="X31:AA31"/>
    <mergeCell ref="A26:S26"/>
    <mergeCell ref="T26:U26"/>
    <mergeCell ref="V26:W26"/>
    <mergeCell ref="X26:AA26"/>
    <mergeCell ref="T27:U27"/>
    <mergeCell ref="V27:W27"/>
    <mergeCell ref="X27:AA27"/>
    <mergeCell ref="T28:U28"/>
    <mergeCell ref="V28:W28"/>
    <mergeCell ref="X28:AA28"/>
    <mergeCell ref="A23:S23"/>
    <mergeCell ref="T23:W23"/>
    <mergeCell ref="X23:AB23"/>
    <mergeCell ref="T24:U24"/>
    <mergeCell ref="V24:W24"/>
    <mergeCell ref="X24:AA24"/>
    <mergeCell ref="T25:U25"/>
    <mergeCell ref="V25:W25"/>
    <mergeCell ref="X25:AA25"/>
    <mergeCell ref="B16:I16"/>
    <mergeCell ref="J16:L16"/>
    <mergeCell ref="M16:Q16"/>
    <mergeCell ref="R16:T16"/>
    <mergeCell ref="U16:AB16"/>
    <mergeCell ref="H17:I17"/>
    <mergeCell ref="K17:M17"/>
    <mergeCell ref="E18:AB18"/>
    <mergeCell ref="A20:F20"/>
    <mergeCell ref="G20:K20"/>
    <mergeCell ref="B12:I12"/>
    <mergeCell ref="J12:L12"/>
    <mergeCell ref="M12:Q12"/>
    <mergeCell ref="R12:T12"/>
    <mergeCell ref="U12:AB12"/>
    <mergeCell ref="H13:I13"/>
    <mergeCell ref="K13:M13"/>
    <mergeCell ref="E14:AB14"/>
    <mergeCell ref="B15:I15"/>
    <mergeCell ref="J15:L15"/>
    <mergeCell ref="M15:Q15"/>
    <mergeCell ref="R15:T15"/>
    <mergeCell ref="U15:AB15"/>
    <mergeCell ref="A3:AB3"/>
    <mergeCell ref="T5:U5"/>
    <mergeCell ref="W5:X5"/>
    <mergeCell ref="Z5:AA5"/>
    <mergeCell ref="A6:G6"/>
    <mergeCell ref="A8:AB8"/>
    <mergeCell ref="B10:D10"/>
    <mergeCell ref="E10:AB10"/>
    <mergeCell ref="B11:D11"/>
    <mergeCell ref="E11:AB11"/>
    <mergeCell ref="A45:S45"/>
    <mergeCell ref="T45:U45"/>
    <mergeCell ref="V45:W45"/>
    <mergeCell ref="X45:AA45"/>
    <mergeCell ref="A42:A44"/>
    <mergeCell ref="T42:U42"/>
    <mergeCell ref="V42:W42"/>
    <mergeCell ref="X42:AA42"/>
    <mergeCell ref="T43:U43"/>
    <mergeCell ref="V43:W43"/>
    <mergeCell ref="X43:AA43"/>
    <mergeCell ref="T44:U44"/>
    <mergeCell ref="V44:W44"/>
    <mergeCell ref="X44:AA44"/>
  </mergeCells>
  <phoneticPr fontId="3" type="Hiragana"/>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9"/>
  <sheetViews>
    <sheetView showZeros="0" view="pageBreakPreview" zoomScaleSheetLayoutView="100" workbookViewId="0">
      <pane xSplit="3" ySplit="3" topLeftCell="D4" activePane="bottomRight" state="frozen"/>
      <selection pane="topRight"/>
      <selection pane="bottomLeft"/>
      <selection pane="bottomRight" activeCell="H11" sqref="H11"/>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1" width="13" customWidth="1"/>
    <col min="21" max="21" width="11.375" customWidth="1"/>
    <col min="24" max="24" width="48.625" bestFit="1" customWidth="1"/>
    <col min="25" max="26" width="9" customWidth="1"/>
  </cols>
  <sheetData>
    <row r="1" spans="1:26" x14ac:dyDescent="0.15">
      <c r="A1" s="93" t="s">
        <v>133</v>
      </c>
      <c r="B1" s="1"/>
      <c r="C1" s="1"/>
      <c r="D1" s="1"/>
      <c r="E1" s="1"/>
      <c r="F1" s="1"/>
      <c r="G1" s="1"/>
      <c r="H1" s="1"/>
      <c r="I1" s="1"/>
      <c r="J1" s="1"/>
      <c r="K1" s="1"/>
      <c r="L1" s="1"/>
      <c r="M1" s="1"/>
      <c r="N1" s="1"/>
      <c r="O1" s="1"/>
      <c r="P1" s="45"/>
      <c r="Q1" s="45"/>
      <c r="R1" s="45"/>
      <c r="S1" s="45"/>
      <c r="T1" s="45"/>
      <c r="U1" s="48"/>
    </row>
    <row r="2" spans="1:26" ht="29.25" customHeight="1" thickBot="1" x14ac:dyDescent="0.2">
      <c r="A2" s="1"/>
      <c r="B2" s="100" t="s">
        <v>126</v>
      </c>
      <c r="C2" s="33"/>
      <c r="D2" s="1"/>
      <c r="E2" s="1"/>
      <c r="F2" s="1"/>
      <c r="G2" s="1"/>
      <c r="H2" s="1"/>
      <c r="I2" s="1"/>
      <c r="J2" s="1"/>
      <c r="K2" s="1"/>
      <c r="L2" s="1"/>
      <c r="M2" s="1"/>
      <c r="N2" s="1"/>
      <c r="O2" s="1"/>
      <c r="P2" s="1"/>
      <c r="Q2" s="1"/>
      <c r="R2" s="1"/>
      <c r="S2" s="1"/>
      <c r="T2" s="1"/>
      <c r="U2" s="1"/>
    </row>
    <row r="3" spans="1:26" ht="41.25" customHeight="1" x14ac:dyDescent="0.15">
      <c r="A3" s="293"/>
      <c r="B3" s="294" t="s">
        <v>28</v>
      </c>
      <c r="C3" s="295" t="s">
        <v>7</v>
      </c>
      <c r="D3" s="296" t="s">
        <v>15</v>
      </c>
      <c r="E3" s="297" t="s">
        <v>83</v>
      </c>
      <c r="F3" s="297" t="s">
        <v>26</v>
      </c>
      <c r="G3" s="298" t="s">
        <v>2</v>
      </c>
      <c r="H3" s="298" t="s">
        <v>134</v>
      </c>
      <c r="I3" s="297" t="s">
        <v>68</v>
      </c>
      <c r="J3" s="297" t="s">
        <v>107</v>
      </c>
      <c r="K3" s="297" t="s">
        <v>52</v>
      </c>
      <c r="L3" s="297" t="s">
        <v>106</v>
      </c>
      <c r="M3" s="297" t="s">
        <v>105</v>
      </c>
      <c r="N3" s="297" t="s">
        <v>53</v>
      </c>
      <c r="O3" s="297" t="s">
        <v>122</v>
      </c>
      <c r="P3" s="298" t="s">
        <v>38</v>
      </c>
      <c r="Q3" s="297" t="s">
        <v>103</v>
      </c>
      <c r="R3" s="297" t="s">
        <v>70</v>
      </c>
      <c r="S3" s="299" t="s">
        <v>56</v>
      </c>
      <c r="T3" s="300" t="s">
        <v>123</v>
      </c>
      <c r="U3" s="301" t="s">
        <v>21</v>
      </c>
    </row>
    <row r="4" spans="1:26" ht="43.5" customHeight="1" x14ac:dyDescent="0.15">
      <c r="A4" s="1"/>
      <c r="B4" s="34">
        <f t="shared" ref="B4:B13" si="0">ROW()-3</f>
        <v>1</v>
      </c>
      <c r="C4" s="35" t="str">
        <f>IF(様式第３号!$N$4="","",様式第１号!$E$11)</f>
        <v/>
      </c>
      <c r="D4" s="37">
        <f>様式第３号!$N$4</f>
        <v>0</v>
      </c>
      <c r="E4" s="38">
        <f>様式第３号!$N$3</f>
        <v>0</v>
      </c>
      <c r="F4" s="39" t="str">
        <f>IF(様式第３号!$AK$4="","",様式第３号!$AK$4)</f>
        <v/>
      </c>
      <c r="G4" s="40">
        <f>様式第３号!$N$5</f>
        <v>0</v>
      </c>
      <c r="H4" s="40">
        <f>様式第３号!$N$7</f>
        <v>0</v>
      </c>
      <c r="I4" s="42">
        <f>様式第３号!$AH$5</f>
        <v>0</v>
      </c>
      <c r="J4" s="42">
        <f>様式第３号!$AM$5</f>
        <v>0</v>
      </c>
      <c r="K4" s="42">
        <f>様式第３号!$AR$5</f>
        <v>0</v>
      </c>
      <c r="L4" s="43" t="str">
        <f>IF(様式第３号!$N$4="","",様式第３号!$K$21)</f>
        <v/>
      </c>
      <c r="M4" s="43" t="str">
        <f>IF(様式第３号!$N$4="","",様式第３号!$K$24)</f>
        <v/>
      </c>
      <c r="N4" s="43" t="str">
        <f>IF(様式第３号!$N$4="","",様式第３号!$K$27)</f>
        <v/>
      </c>
      <c r="O4" s="43" t="str">
        <f>IF(様式第３号!$N$4="","",様式第３号!$K$30)</f>
        <v/>
      </c>
      <c r="P4" s="43" t="str">
        <f>IF(様式第３号!$N$4="","",I4*L4+J4*M4+K4*N4+IF(T4=0,0,O4))</f>
        <v/>
      </c>
      <c r="Q4" s="46">
        <f>様式第３号!$Y$21</f>
        <v>0</v>
      </c>
      <c r="R4" s="46">
        <f>様式第３号!$Y$24</f>
        <v>0</v>
      </c>
      <c r="S4" s="90">
        <f>様式第３号!$Y$27</f>
        <v>0</v>
      </c>
      <c r="T4" s="47">
        <f>様式第３号!$Y$30</f>
        <v>0</v>
      </c>
      <c r="U4" s="49" t="str">
        <f>IF(様式第３号!$N$4="","",様式第３号!$AJ$34)</f>
        <v/>
      </c>
    </row>
    <row r="5" spans="1:26" ht="43.5" customHeight="1" x14ac:dyDescent="0.15">
      <c r="A5" s="1"/>
      <c r="B5" s="34">
        <f t="shared" si="0"/>
        <v>2</v>
      </c>
      <c r="C5" s="35"/>
      <c r="D5" s="87"/>
      <c r="E5" s="38"/>
      <c r="F5" s="39"/>
      <c r="G5" s="40"/>
      <c r="H5" s="40"/>
      <c r="I5" s="42"/>
      <c r="J5" s="42"/>
      <c r="K5" s="42"/>
      <c r="L5" s="43"/>
      <c r="M5" s="43"/>
      <c r="N5" s="43"/>
      <c r="O5" s="43"/>
      <c r="P5" s="43"/>
      <c r="Q5" s="46"/>
      <c r="R5" s="46"/>
      <c r="S5" s="90"/>
      <c r="T5" s="47"/>
      <c r="U5" s="49"/>
    </row>
    <row r="6" spans="1:26" ht="43.5" customHeight="1" x14ac:dyDescent="0.15">
      <c r="A6" s="1"/>
      <c r="B6" s="34">
        <f t="shared" si="0"/>
        <v>3</v>
      </c>
      <c r="C6" s="35"/>
      <c r="D6" s="37"/>
      <c r="E6" s="38"/>
      <c r="F6" s="39"/>
      <c r="G6" s="40"/>
      <c r="H6" s="40"/>
      <c r="I6" s="42"/>
      <c r="J6" s="42"/>
      <c r="K6" s="42"/>
      <c r="L6" s="43"/>
      <c r="M6" s="43"/>
      <c r="N6" s="43"/>
      <c r="O6" s="43"/>
      <c r="P6" s="43"/>
      <c r="Q6" s="46"/>
      <c r="R6" s="46"/>
      <c r="S6" s="90"/>
      <c r="T6" s="47"/>
      <c r="U6" s="49"/>
    </row>
    <row r="7" spans="1:26" ht="43.5" customHeight="1" x14ac:dyDescent="0.15">
      <c r="A7" s="1"/>
      <c r="B7" s="34">
        <f t="shared" si="0"/>
        <v>4</v>
      </c>
      <c r="C7" s="35"/>
      <c r="D7" s="37"/>
      <c r="E7" s="38"/>
      <c r="F7" s="39"/>
      <c r="G7" s="40"/>
      <c r="H7" s="40"/>
      <c r="I7" s="42"/>
      <c r="J7" s="42"/>
      <c r="K7" s="42"/>
      <c r="L7" s="43"/>
      <c r="M7" s="43"/>
      <c r="N7" s="43"/>
      <c r="O7" s="43"/>
      <c r="P7" s="43"/>
      <c r="Q7" s="46"/>
      <c r="R7" s="46"/>
      <c r="S7" s="90"/>
      <c r="T7" s="47"/>
      <c r="U7" s="49"/>
    </row>
    <row r="8" spans="1:26" ht="43.5" customHeight="1" x14ac:dyDescent="0.15">
      <c r="A8" s="1"/>
      <c r="B8" s="34">
        <f t="shared" si="0"/>
        <v>5</v>
      </c>
      <c r="C8" s="35"/>
      <c r="D8" s="37"/>
      <c r="E8" s="38"/>
      <c r="F8" s="39"/>
      <c r="G8" s="40"/>
      <c r="H8" s="40"/>
      <c r="I8" s="42"/>
      <c r="J8" s="42"/>
      <c r="K8" s="42"/>
      <c r="L8" s="43"/>
      <c r="M8" s="43"/>
      <c r="N8" s="43"/>
      <c r="O8" s="43"/>
      <c r="P8" s="43"/>
      <c r="Q8" s="46"/>
      <c r="R8" s="46"/>
      <c r="S8" s="90"/>
      <c r="T8" s="47"/>
      <c r="U8" s="49"/>
    </row>
    <row r="9" spans="1:26" ht="43.5" customHeight="1" x14ac:dyDescent="0.15">
      <c r="A9" s="1"/>
      <c r="B9" s="34">
        <f t="shared" si="0"/>
        <v>6</v>
      </c>
      <c r="C9" s="35"/>
      <c r="D9" s="37"/>
      <c r="E9" s="38"/>
      <c r="F9" s="39"/>
      <c r="G9" s="40"/>
      <c r="H9" s="40"/>
      <c r="I9" s="42"/>
      <c r="J9" s="42"/>
      <c r="K9" s="42"/>
      <c r="L9" s="43"/>
      <c r="M9" s="43"/>
      <c r="N9" s="43"/>
      <c r="O9" s="43"/>
      <c r="P9" s="43"/>
      <c r="Q9" s="46"/>
      <c r="R9" s="46"/>
      <c r="S9" s="90"/>
      <c r="T9" s="47"/>
      <c r="U9" s="49"/>
    </row>
    <row r="10" spans="1:26" ht="43.5" customHeight="1" x14ac:dyDescent="0.15">
      <c r="A10" s="1"/>
      <c r="B10" s="34">
        <f t="shared" si="0"/>
        <v>7</v>
      </c>
      <c r="C10" s="35"/>
      <c r="D10" s="37"/>
      <c r="E10" s="38"/>
      <c r="F10" s="39"/>
      <c r="G10" s="40"/>
      <c r="H10" s="40"/>
      <c r="I10" s="42"/>
      <c r="J10" s="42"/>
      <c r="K10" s="42"/>
      <c r="L10" s="43"/>
      <c r="M10" s="43"/>
      <c r="N10" s="43"/>
      <c r="O10" s="43"/>
      <c r="P10" s="43"/>
      <c r="Q10" s="46"/>
      <c r="R10" s="46"/>
      <c r="S10" s="90"/>
      <c r="T10" s="47"/>
      <c r="U10" s="49"/>
    </row>
    <row r="11" spans="1:26" ht="43.5" customHeight="1" x14ac:dyDescent="0.15">
      <c r="A11" s="1"/>
      <c r="B11" s="34">
        <f t="shared" si="0"/>
        <v>8</v>
      </c>
      <c r="C11" s="35"/>
      <c r="D11" s="37"/>
      <c r="E11" s="38"/>
      <c r="F11" s="39"/>
      <c r="G11" s="40"/>
      <c r="H11" s="40"/>
      <c r="I11" s="42"/>
      <c r="J11" s="42"/>
      <c r="K11" s="42"/>
      <c r="L11" s="43"/>
      <c r="M11" s="43"/>
      <c r="N11" s="43"/>
      <c r="O11" s="43"/>
      <c r="P11" s="43"/>
      <c r="Q11" s="46"/>
      <c r="R11" s="46"/>
      <c r="S11" s="90"/>
      <c r="T11" s="47"/>
      <c r="U11" s="49"/>
    </row>
    <row r="12" spans="1:26" ht="43.5" customHeight="1" x14ac:dyDescent="0.15">
      <c r="A12" s="1"/>
      <c r="B12" s="34">
        <f t="shared" si="0"/>
        <v>9</v>
      </c>
      <c r="C12" s="35"/>
      <c r="D12" s="37"/>
      <c r="E12" s="38"/>
      <c r="F12" s="39"/>
      <c r="G12" s="40"/>
      <c r="H12" s="40"/>
      <c r="I12" s="42"/>
      <c r="J12" s="42"/>
      <c r="K12" s="42"/>
      <c r="L12" s="43"/>
      <c r="M12" s="43"/>
      <c r="N12" s="43"/>
      <c r="O12" s="43"/>
      <c r="P12" s="43"/>
      <c r="Q12" s="46"/>
      <c r="R12" s="46"/>
      <c r="S12" s="90"/>
      <c r="T12" s="47"/>
      <c r="U12" s="49"/>
    </row>
    <row r="13" spans="1:26" ht="43.5" customHeight="1" thickBot="1" x14ac:dyDescent="0.2">
      <c r="A13" s="1"/>
      <c r="B13" s="34">
        <f t="shared" si="0"/>
        <v>10</v>
      </c>
      <c r="C13" s="35"/>
      <c r="D13" s="37"/>
      <c r="E13" s="38"/>
      <c r="F13" s="39"/>
      <c r="G13" s="40"/>
      <c r="H13" s="40"/>
      <c r="I13" s="42"/>
      <c r="J13" s="42"/>
      <c r="K13" s="42"/>
      <c r="L13" s="43"/>
      <c r="M13" s="43"/>
      <c r="N13" s="43"/>
      <c r="O13" s="43"/>
      <c r="P13" s="43"/>
      <c r="Q13" s="46"/>
      <c r="R13" s="46"/>
      <c r="S13" s="91"/>
      <c r="T13" s="92"/>
      <c r="U13" s="49"/>
    </row>
    <row r="14" spans="1:26" ht="43.5" customHeight="1" thickBot="1" x14ac:dyDescent="0.2">
      <c r="S14" s="89"/>
      <c r="T14" s="88" t="s">
        <v>8</v>
      </c>
      <c r="U14" s="50">
        <f>SUM(U4:U13)</f>
        <v>0</v>
      </c>
      <c r="X14" s="36"/>
      <c r="Y14" s="36" t="s">
        <v>57</v>
      </c>
      <c r="Z14" s="36" t="s">
        <v>59</v>
      </c>
    </row>
    <row r="15" spans="1:26" x14ac:dyDescent="0.15">
      <c r="X15" s="51" t="s">
        <v>75</v>
      </c>
      <c r="Y15" s="36">
        <f t="shared" ref="Y15:Y21" si="1">COUNTIF($G$4:$G$13,X15)</f>
        <v>0</v>
      </c>
      <c r="Z15" s="36">
        <f t="shared" ref="Z15:Z21" si="2">SUMIF($G$4:$G$13,X15,$U$4:$U$13)</f>
        <v>0</v>
      </c>
    </row>
    <row r="16" spans="1:26" x14ac:dyDescent="0.15">
      <c r="X16" s="51" t="s">
        <v>58</v>
      </c>
      <c r="Y16" s="36">
        <f t="shared" si="1"/>
        <v>0</v>
      </c>
      <c r="Z16" s="36">
        <f t="shared" si="2"/>
        <v>0</v>
      </c>
    </row>
    <row r="17" spans="24:26" x14ac:dyDescent="0.15">
      <c r="X17" s="51" t="s">
        <v>76</v>
      </c>
      <c r="Y17" s="36">
        <f t="shared" si="1"/>
        <v>0</v>
      </c>
      <c r="Z17" s="36">
        <f t="shared" si="2"/>
        <v>0</v>
      </c>
    </row>
    <row r="18" spans="24:26" x14ac:dyDescent="0.15">
      <c r="X18" s="51" t="s">
        <v>84</v>
      </c>
      <c r="Y18" s="36">
        <f t="shared" si="1"/>
        <v>0</v>
      </c>
      <c r="Z18" s="36">
        <f t="shared" si="2"/>
        <v>0</v>
      </c>
    </row>
    <row r="19" spans="24:26" x14ac:dyDescent="0.15">
      <c r="X19" s="52" t="s">
        <v>110</v>
      </c>
      <c r="Y19" s="36">
        <f t="shared" si="1"/>
        <v>0</v>
      </c>
      <c r="Z19" s="36">
        <f t="shared" si="2"/>
        <v>0</v>
      </c>
    </row>
    <row r="20" spans="24:26" x14ac:dyDescent="0.15">
      <c r="X20" s="51" t="s">
        <v>45</v>
      </c>
      <c r="Y20" s="36">
        <f t="shared" si="1"/>
        <v>0</v>
      </c>
      <c r="Z20" s="36">
        <f t="shared" si="2"/>
        <v>0</v>
      </c>
    </row>
    <row r="21" spans="24:26" x14ac:dyDescent="0.15">
      <c r="X21" s="51" t="s">
        <v>54</v>
      </c>
      <c r="Y21" s="36">
        <f t="shared" si="1"/>
        <v>0</v>
      </c>
      <c r="Z21" s="36">
        <f t="shared" si="2"/>
        <v>0</v>
      </c>
    </row>
    <row r="22" spans="24:26" x14ac:dyDescent="0.15">
      <c r="X22" s="51"/>
      <c r="Y22" s="36"/>
      <c r="Z22" s="36"/>
    </row>
    <row r="23" spans="24:26" x14ac:dyDescent="0.15">
      <c r="X23" s="51" t="s">
        <v>67</v>
      </c>
      <c r="Y23" s="36">
        <f t="shared" ref="Y23:Y30" si="3">COUNTIF($G$4:$G$13,X23)</f>
        <v>0</v>
      </c>
      <c r="Z23" s="36">
        <f t="shared" ref="Z23:Z30" si="4">SUMIF($G$4:$G$13,X23,$U$4:$U$13)</f>
        <v>0</v>
      </c>
    </row>
    <row r="24" spans="24:26" x14ac:dyDescent="0.15">
      <c r="X24" s="51" t="s">
        <v>77</v>
      </c>
      <c r="Y24" s="36">
        <f t="shared" si="3"/>
        <v>0</v>
      </c>
      <c r="Z24" s="36">
        <f t="shared" si="4"/>
        <v>0</v>
      </c>
    </row>
    <row r="25" spans="24:26" x14ac:dyDescent="0.15">
      <c r="X25" s="51" t="s">
        <v>78</v>
      </c>
      <c r="Y25" s="36">
        <f t="shared" si="3"/>
        <v>0</v>
      </c>
      <c r="Z25" s="36">
        <f t="shared" si="4"/>
        <v>0</v>
      </c>
    </row>
    <row r="26" spans="24:26" x14ac:dyDescent="0.15">
      <c r="X26" s="51" t="s">
        <v>101</v>
      </c>
      <c r="Y26" s="36">
        <f t="shared" si="3"/>
        <v>0</v>
      </c>
      <c r="Z26" s="36">
        <f t="shared" si="4"/>
        <v>0</v>
      </c>
    </row>
    <row r="27" spans="24:26" x14ac:dyDescent="0.15">
      <c r="X27" s="51" t="s">
        <v>79</v>
      </c>
      <c r="Y27" s="36">
        <f t="shared" si="3"/>
        <v>0</v>
      </c>
      <c r="Z27" s="36">
        <f t="shared" si="4"/>
        <v>0</v>
      </c>
    </row>
    <row r="28" spans="24:26" x14ac:dyDescent="0.15">
      <c r="X28" s="51" t="s">
        <v>80</v>
      </c>
      <c r="Y28" s="36">
        <f t="shared" si="3"/>
        <v>0</v>
      </c>
      <c r="Z28" s="36">
        <f t="shared" si="4"/>
        <v>0</v>
      </c>
    </row>
    <row r="29" spans="24:26" x14ac:dyDescent="0.15">
      <c r="X29" s="51" t="s">
        <v>13</v>
      </c>
      <c r="Y29" s="36">
        <f t="shared" si="3"/>
        <v>0</v>
      </c>
      <c r="Z29" s="36">
        <f t="shared" si="4"/>
        <v>0</v>
      </c>
    </row>
    <row r="30" spans="24:26" x14ac:dyDescent="0.15">
      <c r="X30" s="51" t="s">
        <v>73</v>
      </c>
      <c r="Y30" s="36">
        <f t="shared" si="3"/>
        <v>0</v>
      </c>
      <c r="Z30" s="36">
        <f t="shared" si="4"/>
        <v>0</v>
      </c>
    </row>
    <row r="31" spans="24:26" x14ac:dyDescent="0.15">
      <c r="X31" s="51"/>
      <c r="Y31" s="36"/>
      <c r="Z31" s="36"/>
    </row>
    <row r="32" spans="24:26" x14ac:dyDescent="0.15">
      <c r="X32" s="51" t="s">
        <v>112</v>
      </c>
      <c r="Y32" s="36">
        <f t="shared" ref="Y32:Y34" si="5">COUNTIF($G$4:$G$13,X32)</f>
        <v>0</v>
      </c>
      <c r="Z32" s="36">
        <f>SUMIF($G$4:$G$13,X32,$U$4:$U$13)</f>
        <v>0</v>
      </c>
    </row>
    <row r="33" spans="1:32" x14ac:dyDescent="0.15">
      <c r="X33" s="51" t="s">
        <v>114</v>
      </c>
      <c r="Y33" s="36">
        <f t="shared" si="5"/>
        <v>0</v>
      </c>
      <c r="Z33" s="36">
        <f>SUMIF($G$4:$G$13,X33,$U$4:$U$13)</f>
        <v>0</v>
      </c>
    </row>
    <row r="34" spans="1:32" x14ac:dyDescent="0.15">
      <c r="X34" s="51" t="s">
        <v>115</v>
      </c>
      <c r="Y34" s="36">
        <f t="shared" si="5"/>
        <v>0</v>
      </c>
      <c r="Z34" s="36">
        <f>SUMIF($G$4:$G$13,X34,$U$4:$U$13)</f>
        <v>0</v>
      </c>
    </row>
    <row r="35" spans="1:32" x14ac:dyDescent="0.15">
      <c r="X35" s="53"/>
      <c r="Y35" s="55"/>
      <c r="Z35" s="55"/>
    </row>
    <row r="36" spans="1:32" x14ac:dyDescent="0.15">
      <c r="X36" s="54"/>
    </row>
    <row r="38" spans="1:32" ht="27" x14ac:dyDescent="0.15">
      <c r="C38" s="36" t="s">
        <v>60</v>
      </c>
      <c r="D38" s="36" t="s">
        <v>85</v>
      </c>
      <c r="E38" s="36" t="s">
        <v>86</v>
      </c>
      <c r="F38" s="36" t="s">
        <v>87</v>
      </c>
      <c r="G38" s="36" t="s">
        <v>88</v>
      </c>
      <c r="H38" s="36" t="s">
        <v>89</v>
      </c>
      <c r="I38" s="36" t="s">
        <v>60</v>
      </c>
      <c r="J38" s="36" t="s">
        <v>90</v>
      </c>
      <c r="K38" s="36" t="s">
        <v>91</v>
      </c>
      <c r="L38" s="36" t="s">
        <v>92</v>
      </c>
      <c r="M38" s="36" t="s">
        <v>93</v>
      </c>
      <c r="N38" s="36" t="s">
        <v>94</v>
      </c>
      <c r="O38" s="36" t="s">
        <v>94</v>
      </c>
      <c r="P38" s="36" t="s">
        <v>95</v>
      </c>
      <c r="Q38" s="36" t="s">
        <v>55</v>
      </c>
      <c r="R38" s="36" t="s">
        <v>74</v>
      </c>
      <c r="S38" s="36" t="s">
        <v>96</v>
      </c>
      <c r="T38" s="36" t="s">
        <v>96</v>
      </c>
      <c r="U38" s="36" t="s">
        <v>97</v>
      </c>
      <c r="V38" s="36" t="s">
        <v>62</v>
      </c>
      <c r="W38" s="36" t="s">
        <v>47</v>
      </c>
      <c r="X38" s="36" t="s">
        <v>98</v>
      </c>
      <c r="Y38" s="36" t="s">
        <v>66</v>
      </c>
      <c r="Z38" s="36" t="s">
        <v>100</v>
      </c>
      <c r="AA38" s="36" t="s">
        <v>63</v>
      </c>
      <c r="AB38" s="36" t="s">
        <v>111</v>
      </c>
      <c r="AC38" s="36" t="s">
        <v>99</v>
      </c>
      <c r="AD38" s="57" t="s">
        <v>68</v>
      </c>
      <c r="AE38" s="57" t="s">
        <v>107</v>
      </c>
      <c r="AF38" s="36" t="s">
        <v>52</v>
      </c>
    </row>
    <row r="39" spans="1:32" x14ac:dyDescent="0.15">
      <c r="A39" t="s">
        <v>65</v>
      </c>
      <c r="C39" s="36">
        <f>様式第１号!$E$11</f>
        <v>0</v>
      </c>
      <c r="D39" s="36">
        <f>様式第１号!$T$5</f>
        <v>0</v>
      </c>
      <c r="E39" s="36">
        <f>様式第１号!$W$5</f>
        <v>0</v>
      </c>
      <c r="F39" s="36">
        <f>様式第１号!$Z$5</f>
        <v>0</v>
      </c>
      <c r="G39" s="41" t="e">
        <f>("R"&amp;D39&amp;"."&amp;E39&amp;"."&amp;F39)*1</f>
        <v>#VALUE!</v>
      </c>
      <c r="H39" s="36">
        <f>様式第１号!$E$10</f>
        <v>0</v>
      </c>
      <c r="I39" s="36">
        <f>様式第１号!$E$11</f>
        <v>0</v>
      </c>
      <c r="J39" s="36">
        <f>様式第１号!$M$12</f>
        <v>0</v>
      </c>
      <c r="K39" s="36">
        <f>様式第１号!$U$12</f>
        <v>0</v>
      </c>
      <c r="L39" s="44">
        <f>様式第１号!$H$13</f>
        <v>0</v>
      </c>
      <c r="M39" s="44">
        <f>様式第１号!$K$13</f>
        <v>0</v>
      </c>
      <c r="N39" s="36" t="str">
        <f>L39&amp;"-"&amp;M39</f>
        <v>0-0</v>
      </c>
      <c r="O39" s="36" t="str">
        <f>M39&amp;"-"&amp;N39</f>
        <v>0-0-0</v>
      </c>
      <c r="P39" s="36">
        <f>様式第１号!$E$14</f>
        <v>0</v>
      </c>
      <c r="Q39" s="36">
        <f>様式第１号!$M$15</f>
        <v>0</v>
      </c>
      <c r="R39" s="44">
        <f>様式第１号!$M$16</f>
        <v>0</v>
      </c>
      <c r="S39" s="36">
        <f>様式第１号!$U$16</f>
        <v>0</v>
      </c>
      <c r="T39" s="36">
        <f>様式第１号!$U$16</f>
        <v>0</v>
      </c>
      <c r="U39" s="44">
        <f>様式第１号!$H$17</f>
        <v>0</v>
      </c>
      <c r="V39" s="44">
        <f>様式第１号!$K$17</f>
        <v>0</v>
      </c>
      <c r="W39" s="36" t="str">
        <f>U39&amp;"-"&amp;V39</f>
        <v>0-0</v>
      </c>
      <c r="X39" s="36">
        <f>様式第１号!$E$18</f>
        <v>0</v>
      </c>
      <c r="Y39" s="56">
        <f>様式第１号!$G$20</f>
        <v>0</v>
      </c>
      <c r="Z39" s="36">
        <f>様式第１号!$T$46</f>
        <v>0</v>
      </c>
      <c r="AA39" s="36">
        <f>様式第１号!$T$26</f>
        <v>0</v>
      </c>
      <c r="AB39" s="36">
        <f>様式第１号!$T$32</f>
        <v>0</v>
      </c>
      <c r="AC39" s="36">
        <f>様式第１号!$T$41</f>
        <v>0</v>
      </c>
      <c r="AD39" s="58">
        <f>SUM(I4:I13)</f>
        <v>0</v>
      </c>
      <c r="AE39" s="58">
        <f>SUM(J4:J13)</f>
        <v>0</v>
      </c>
      <c r="AF39" s="58">
        <f>SUM(K4:K13)</f>
        <v>0</v>
      </c>
    </row>
  </sheetData>
  <phoneticPr fontId="3" type="Hiragana"/>
  <conditionalFormatting sqref="U1">
    <cfRule type="cellIs" dxfId="12" priority="1" operator="equal">
      <formula>0</formula>
    </cfRule>
  </conditionalFormatting>
  <pageMargins left="0.39370078740157483" right="0.39370078740157483" top="0.75" bottom="0.75" header="0.3" footer="0.3"/>
  <pageSetup paperSize="9" scale="4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4"/>
  <sheetViews>
    <sheetView zoomScaleSheetLayoutView="100" workbookViewId="0">
      <selection activeCell="AW16" sqref="AW16"/>
    </sheetView>
  </sheetViews>
  <sheetFormatPr defaultRowHeight="13.5" x14ac:dyDescent="0.15"/>
  <cols>
    <col min="1" max="9" width="1.875" customWidth="1"/>
    <col min="10" max="10" width="2.25" customWidth="1"/>
    <col min="11" max="15" width="2" customWidth="1"/>
    <col min="16" max="17" width="1.875" customWidth="1"/>
    <col min="18" max="22" width="2" customWidth="1"/>
    <col min="23" max="30" width="1.875" customWidth="1"/>
    <col min="31" max="31" width="2.25" customWidth="1"/>
    <col min="32" max="47" width="2" customWidth="1"/>
    <col min="52" max="52" width="48.625" bestFit="1" customWidth="1"/>
  </cols>
  <sheetData>
    <row r="1" spans="1:48" ht="11.25" customHeight="1" x14ac:dyDescent="0.15">
      <c r="A1" s="93" t="s">
        <v>135</v>
      </c>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ht="22.5" customHeight="1" x14ac:dyDescent="0.15">
      <c r="A2" s="93" t="s">
        <v>145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37.5" customHeight="1" x14ac:dyDescent="0.15">
      <c r="A3" s="276" t="s">
        <v>0</v>
      </c>
      <c r="B3" s="277"/>
      <c r="C3" s="278"/>
      <c r="D3" s="59" t="s">
        <v>83</v>
      </c>
      <c r="E3" s="62"/>
      <c r="F3" s="62"/>
      <c r="G3" s="64"/>
      <c r="H3" s="64"/>
      <c r="I3" s="64"/>
      <c r="J3" s="64"/>
      <c r="K3" s="64"/>
      <c r="L3" s="64"/>
      <c r="M3" s="70"/>
      <c r="N3" s="231"/>
      <c r="O3" s="232"/>
      <c r="P3" s="232"/>
      <c r="Q3" s="232"/>
      <c r="R3" s="233"/>
      <c r="S3" s="74"/>
      <c r="T3" s="74"/>
      <c r="U3" s="74"/>
      <c r="V3" s="74"/>
      <c r="W3" s="74"/>
      <c r="X3" s="74"/>
      <c r="Y3" s="74"/>
      <c r="Z3" s="74"/>
      <c r="AA3" s="74"/>
      <c r="AB3" s="74"/>
      <c r="AC3" s="74"/>
      <c r="AD3" s="74"/>
      <c r="AE3" s="74"/>
      <c r="AF3" s="74"/>
      <c r="AG3" s="74"/>
      <c r="AH3" s="74"/>
      <c r="AI3" s="74"/>
      <c r="AJ3" s="77"/>
      <c r="AK3" s="77"/>
      <c r="AL3" s="77"/>
      <c r="AM3" s="77"/>
      <c r="AN3" s="77"/>
      <c r="AO3" s="77"/>
      <c r="AP3" s="77"/>
      <c r="AQ3" s="77"/>
      <c r="AR3" s="77"/>
      <c r="AS3" s="77"/>
      <c r="AT3" s="77"/>
      <c r="AU3" s="82"/>
    </row>
    <row r="4" spans="1:48" ht="37.5" customHeight="1" x14ac:dyDescent="0.15">
      <c r="A4" s="279"/>
      <c r="B4" s="280"/>
      <c r="C4" s="281"/>
      <c r="D4" s="60" t="s">
        <v>27</v>
      </c>
      <c r="E4" s="63"/>
      <c r="F4" s="63"/>
      <c r="G4" s="65"/>
      <c r="H4" s="65"/>
      <c r="I4" s="65"/>
      <c r="J4" s="65"/>
      <c r="K4" s="65"/>
      <c r="L4" s="65"/>
      <c r="M4" s="71"/>
      <c r="N4" s="234"/>
      <c r="O4" s="166"/>
      <c r="P4" s="166"/>
      <c r="Q4" s="166"/>
      <c r="R4" s="166"/>
      <c r="S4" s="166"/>
      <c r="T4" s="166"/>
      <c r="U4" s="166"/>
      <c r="V4" s="166"/>
      <c r="W4" s="166"/>
      <c r="X4" s="166"/>
      <c r="Y4" s="166"/>
      <c r="Z4" s="166"/>
      <c r="AA4" s="166"/>
      <c r="AB4" s="166"/>
      <c r="AC4" s="166"/>
      <c r="AD4" s="166"/>
      <c r="AE4" s="166"/>
      <c r="AF4" s="235" t="s">
        <v>26</v>
      </c>
      <c r="AG4" s="148"/>
      <c r="AH4" s="148"/>
      <c r="AI4" s="148"/>
      <c r="AJ4" s="148"/>
      <c r="AK4" s="236"/>
      <c r="AL4" s="236"/>
      <c r="AM4" s="236"/>
      <c r="AN4" s="236"/>
      <c r="AO4" s="236"/>
      <c r="AP4" s="236"/>
      <c r="AQ4" s="236"/>
      <c r="AR4" s="236"/>
      <c r="AS4" s="236"/>
      <c r="AT4" s="236"/>
      <c r="AU4" s="237"/>
    </row>
    <row r="5" spans="1:48" ht="37.5" customHeight="1" x14ac:dyDescent="0.15">
      <c r="A5" s="279"/>
      <c r="B5" s="280"/>
      <c r="C5" s="281"/>
      <c r="D5" s="61" t="s">
        <v>2</v>
      </c>
      <c r="E5" s="3"/>
      <c r="F5" s="3"/>
      <c r="G5" s="4"/>
      <c r="H5" s="4"/>
      <c r="I5" s="4"/>
      <c r="J5" s="4"/>
      <c r="K5" s="4"/>
      <c r="L5" s="4"/>
      <c r="M5" s="72"/>
      <c r="N5" s="244"/>
      <c r="O5" s="244"/>
      <c r="P5" s="244"/>
      <c r="Q5" s="244"/>
      <c r="R5" s="244"/>
      <c r="S5" s="244"/>
      <c r="T5" s="244"/>
      <c r="U5" s="244"/>
      <c r="V5" s="244"/>
      <c r="W5" s="244"/>
      <c r="X5" s="244"/>
      <c r="Y5" s="244"/>
      <c r="Z5" s="244"/>
      <c r="AA5" s="244"/>
      <c r="AB5" s="244"/>
      <c r="AC5" s="244"/>
      <c r="AD5" s="244"/>
      <c r="AE5" s="245"/>
      <c r="AF5" s="246" t="s">
        <v>61</v>
      </c>
      <c r="AG5" s="239"/>
      <c r="AH5" s="240"/>
      <c r="AI5" s="240"/>
      <c r="AJ5" s="78" t="s">
        <v>39</v>
      </c>
      <c r="AK5" s="246" t="s">
        <v>48</v>
      </c>
      <c r="AL5" s="239"/>
      <c r="AM5" s="240"/>
      <c r="AN5" s="240"/>
      <c r="AO5" s="81" t="s">
        <v>39</v>
      </c>
      <c r="AP5" s="238" t="s">
        <v>34</v>
      </c>
      <c r="AQ5" s="239"/>
      <c r="AR5" s="240"/>
      <c r="AS5" s="240"/>
      <c r="AT5" s="78" t="s">
        <v>39</v>
      </c>
      <c r="AU5" s="83"/>
      <c r="AV5" s="84"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IF(OR(N5="居宅介護",N5="重度訪問介護",N5="計画相談支援"),"定員の記入は必要ありません。",""))))</f>
        <v>　→</v>
      </c>
    </row>
    <row r="6" spans="1:48" ht="37.5" customHeight="1" x14ac:dyDescent="0.15">
      <c r="A6" s="279"/>
      <c r="B6" s="280"/>
      <c r="C6" s="281"/>
      <c r="D6" s="285" t="s">
        <v>35</v>
      </c>
      <c r="E6" s="286"/>
      <c r="F6" s="286"/>
      <c r="G6" s="286"/>
      <c r="H6" s="286"/>
      <c r="I6" s="286"/>
      <c r="J6" s="286"/>
      <c r="K6" s="286"/>
      <c r="L6" s="286"/>
      <c r="M6" s="287"/>
      <c r="N6" s="73" t="s">
        <v>5</v>
      </c>
      <c r="O6" s="73"/>
      <c r="P6" s="73"/>
      <c r="Q6" s="73"/>
      <c r="R6" s="73"/>
      <c r="S6" s="241"/>
      <c r="T6" s="241"/>
      <c r="U6" s="73" t="s">
        <v>3</v>
      </c>
      <c r="V6" s="241"/>
      <c r="W6" s="241"/>
      <c r="X6" s="241"/>
      <c r="Y6" s="75"/>
      <c r="Z6" s="73" t="s">
        <v>14</v>
      </c>
      <c r="AA6" s="73"/>
      <c r="AB6" s="73"/>
      <c r="AC6" s="73"/>
      <c r="AD6" s="73"/>
      <c r="AE6" s="73"/>
      <c r="AF6" s="242"/>
      <c r="AG6" s="242"/>
      <c r="AH6" s="242"/>
      <c r="AI6" s="242"/>
      <c r="AJ6" s="242"/>
      <c r="AK6" s="242"/>
      <c r="AL6" s="242"/>
      <c r="AM6" s="242"/>
      <c r="AN6" s="242"/>
      <c r="AO6" s="242"/>
      <c r="AP6" s="242"/>
      <c r="AQ6" s="242"/>
      <c r="AR6" s="242"/>
      <c r="AS6" s="242"/>
      <c r="AT6" s="242"/>
      <c r="AU6" s="243"/>
    </row>
    <row r="7" spans="1:48" ht="37.5" customHeight="1" x14ac:dyDescent="0.15">
      <c r="A7" s="282"/>
      <c r="B7" s="283"/>
      <c r="C7" s="284"/>
      <c r="D7" s="288"/>
      <c r="E7" s="289"/>
      <c r="F7" s="289"/>
      <c r="G7" s="289"/>
      <c r="H7" s="289"/>
      <c r="I7" s="289"/>
      <c r="J7" s="289"/>
      <c r="K7" s="289"/>
      <c r="L7" s="289"/>
      <c r="M7" s="290"/>
      <c r="N7" s="247"/>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9"/>
    </row>
    <row r="8" spans="1:48" ht="11.25" customHeight="1" x14ac:dyDescent="0.15">
      <c r="A8" s="4"/>
      <c r="B8" s="4"/>
      <c r="C8" s="4"/>
      <c r="D8" s="4"/>
      <c r="E8" s="4"/>
      <c r="F8" s="4"/>
      <c r="G8" s="4"/>
      <c r="H8" s="4"/>
      <c r="I8" s="4"/>
      <c r="J8" s="4"/>
      <c r="K8" s="68"/>
      <c r="L8" s="69"/>
      <c r="M8" s="4"/>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8" ht="22.5" customHeight="1" x14ac:dyDescent="0.15">
      <c r="A9" s="250" t="s">
        <v>23</v>
      </c>
      <c r="B9" s="251"/>
      <c r="C9" s="251"/>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3"/>
    </row>
    <row r="10" spans="1:48" ht="22.5" customHeight="1" thickBot="1" x14ac:dyDescent="0.2">
      <c r="A10" s="254"/>
      <c r="B10" s="255"/>
      <c r="C10" s="256"/>
      <c r="D10" s="257" t="s">
        <v>147</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8"/>
    </row>
    <row r="11" spans="1:48" ht="22.5" customHeight="1" thickBot="1" x14ac:dyDescent="0.2">
      <c r="A11" s="254"/>
      <c r="B11" s="255"/>
      <c r="C11" s="256"/>
      <c r="D11" s="257" t="s">
        <v>148</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8"/>
    </row>
    <row r="12" spans="1:48" ht="22.5" customHeight="1" thickBot="1" x14ac:dyDescent="0.2">
      <c r="A12" s="254"/>
      <c r="B12" s="255"/>
      <c r="C12" s="256"/>
      <c r="D12" s="259" t="s">
        <v>149</v>
      </c>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60"/>
    </row>
    <row r="13" spans="1:48" ht="22.5" customHeight="1" x14ac:dyDescent="0.15">
      <c r="A13" s="254"/>
      <c r="B13" s="255"/>
      <c r="C13" s="256"/>
      <c r="D13" s="259" t="s">
        <v>136</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0"/>
    </row>
    <row r="14" spans="1:48" ht="22.5" customHeight="1" x14ac:dyDescent="0.15">
      <c r="A14" s="254"/>
      <c r="B14" s="255"/>
      <c r="C14" s="256"/>
      <c r="D14" s="259" t="s">
        <v>24</v>
      </c>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60"/>
    </row>
    <row r="15" spans="1:48" ht="22.5" customHeight="1" x14ac:dyDescent="0.15">
      <c r="A15" s="254"/>
      <c r="B15" s="255"/>
      <c r="C15" s="256"/>
      <c r="D15" s="257" t="s">
        <v>146</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8"/>
    </row>
    <row r="16" spans="1:48" ht="22.5" customHeight="1" x14ac:dyDescent="0.15">
      <c r="A16" s="254"/>
      <c r="B16" s="255"/>
      <c r="C16" s="256"/>
      <c r="D16" s="261" t="s">
        <v>137</v>
      </c>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1"/>
      <c r="AL16" s="261"/>
      <c r="AM16" s="261"/>
      <c r="AN16" s="261"/>
      <c r="AO16" s="261"/>
      <c r="AP16" s="262"/>
      <c r="AQ16" s="262"/>
      <c r="AR16" s="262"/>
      <c r="AS16" s="262"/>
      <c r="AT16" s="262"/>
      <c r="AU16" s="263"/>
    </row>
    <row r="17" spans="1:48" ht="11.25" customHeight="1" x14ac:dyDescent="0.15">
      <c r="A17" s="4"/>
      <c r="B17" s="4"/>
      <c r="C17" s="4"/>
      <c r="D17" s="4"/>
      <c r="E17" s="4"/>
      <c r="F17" s="4"/>
      <c r="G17" s="4"/>
      <c r="H17" s="4"/>
      <c r="I17" s="4"/>
      <c r="J17" s="4"/>
      <c r="K17" s="68"/>
      <c r="L17" s="69"/>
      <c r="M17" s="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8" ht="15" customHeight="1" x14ac:dyDescent="0.15">
      <c r="A18" s="4" t="s">
        <v>140</v>
      </c>
      <c r="B18" s="4"/>
      <c r="C18" s="4"/>
      <c r="D18" s="4"/>
      <c r="E18" s="4"/>
      <c r="F18" s="4"/>
      <c r="G18" s="4"/>
      <c r="H18" s="4"/>
      <c r="I18" s="4"/>
      <c r="J18" s="4"/>
      <c r="K18" s="68"/>
      <c r="L18" s="69"/>
      <c r="M18" s="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row>
    <row r="19" spans="1:48" ht="15" customHeight="1" thickBot="1" x14ac:dyDescent="0.2">
      <c r="A19" s="4" t="s">
        <v>141</v>
      </c>
      <c r="B19" s="4"/>
      <c r="C19" s="4"/>
      <c r="D19" s="4"/>
      <c r="E19" s="4"/>
      <c r="F19" s="4"/>
      <c r="G19" s="4"/>
      <c r="H19" s="4"/>
      <c r="I19" s="4"/>
      <c r="J19" s="4"/>
      <c r="K19" s="68"/>
      <c r="L19" s="69"/>
      <c r="M19" s="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48" ht="26.25" customHeight="1" x14ac:dyDescent="0.15">
      <c r="A20" s="264" t="s">
        <v>138</v>
      </c>
      <c r="B20" s="265"/>
      <c r="C20" s="265"/>
      <c r="D20" s="265"/>
      <c r="E20" s="265"/>
      <c r="F20" s="265"/>
      <c r="G20" s="265"/>
      <c r="H20" s="265"/>
      <c r="I20" s="265"/>
      <c r="J20" s="265"/>
      <c r="K20" s="219" t="s">
        <v>4</v>
      </c>
      <c r="L20" s="219"/>
      <c r="M20" s="219"/>
      <c r="N20" s="219"/>
      <c r="O20" s="219"/>
      <c r="P20" s="219"/>
      <c r="Q20" s="219"/>
      <c r="R20" s="219" t="s">
        <v>37</v>
      </c>
      <c r="S20" s="219"/>
      <c r="T20" s="219"/>
      <c r="U20" s="219"/>
      <c r="V20" s="219"/>
      <c r="W20" s="219"/>
      <c r="X20" s="219"/>
      <c r="Y20" s="220" t="s">
        <v>49</v>
      </c>
      <c r="Z20" s="220"/>
      <c r="AA20" s="220"/>
      <c r="AB20" s="220"/>
      <c r="AC20" s="220"/>
      <c r="AD20" s="220"/>
      <c r="AE20" s="220"/>
      <c r="AF20" s="266" t="s">
        <v>102</v>
      </c>
      <c r="AG20" s="267"/>
      <c r="AH20" s="267"/>
      <c r="AI20" s="267"/>
      <c r="AJ20" s="267"/>
      <c r="AK20" s="267"/>
      <c r="AL20" s="268"/>
      <c r="AM20" s="79"/>
      <c r="AN20" s="79"/>
      <c r="AO20" s="79"/>
      <c r="AP20" s="79"/>
      <c r="AQ20" s="79"/>
      <c r="AR20" s="3"/>
      <c r="AS20" s="3"/>
      <c r="AT20" s="3"/>
      <c r="AU20" s="3"/>
    </row>
    <row r="21" spans="1:48" ht="26.25" customHeight="1" thickBot="1" x14ac:dyDescent="0.2">
      <c r="A21" s="269">
        <f>IF(AH5="",0,AH5)</f>
        <v>0</v>
      </c>
      <c r="B21" s="270"/>
      <c r="C21" s="270"/>
      <c r="D21" s="270"/>
      <c r="E21" s="270"/>
      <c r="F21" s="270"/>
      <c r="G21" s="270"/>
      <c r="H21" s="270"/>
      <c r="I21" s="271"/>
      <c r="J21" s="67" t="s">
        <v>46</v>
      </c>
      <c r="K21" s="224">
        <v>9000</v>
      </c>
      <c r="L21" s="224"/>
      <c r="M21" s="224"/>
      <c r="N21" s="224"/>
      <c r="O21" s="225"/>
      <c r="P21" s="226" t="s">
        <v>71</v>
      </c>
      <c r="Q21" s="227"/>
      <c r="R21" s="224">
        <f>IF(AH5="",0,A21*K21)</f>
        <v>0</v>
      </c>
      <c r="S21" s="224"/>
      <c r="T21" s="224"/>
      <c r="U21" s="224"/>
      <c r="V21" s="225"/>
      <c r="W21" s="226" t="s">
        <v>71</v>
      </c>
      <c r="X21" s="227"/>
      <c r="Y21" s="228"/>
      <c r="Z21" s="229"/>
      <c r="AA21" s="229"/>
      <c r="AB21" s="229"/>
      <c r="AC21" s="229"/>
      <c r="AD21" s="229"/>
      <c r="AE21" s="76" t="s">
        <v>50</v>
      </c>
      <c r="AF21" s="224">
        <f>R21/12*Y21</f>
        <v>0</v>
      </c>
      <c r="AG21" s="224"/>
      <c r="AH21" s="224"/>
      <c r="AI21" s="224"/>
      <c r="AJ21" s="225"/>
      <c r="AK21" s="226" t="s">
        <v>71</v>
      </c>
      <c r="AL21" s="230"/>
      <c r="AM21" s="3"/>
      <c r="AN21" s="3"/>
      <c r="AO21" s="3"/>
      <c r="AP21" s="136"/>
      <c r="AQ21" s="136"/>
      <c r="AR21" s="3"/>
      <c r="AS21" s="3"/>
      <c r="AT21" s="3"/>
      <c r="AU21" s="3"/>
      <c r="AV21" s="85"/>
    </row>
    <row r="22" spans="1:48" ht="15" customHeight="1" thickBot="1" x14ac:dyDescent="0.2">
      <c r="A22" s="4" t="s">
        <v>142</v>
      </c>
      <c r="B22" s="4"/>
      <c r="C22" s="4"/>
      <c r="D22" s="4"/>
      <c r="E22" s="4"/>
      <c r="F22" s="4"/>
      <c r="G22" s="4"/>
      <c r="H22" s="4"/>
      <c r="I22" s="4"/>
      <c r="J22" s="4"/>
      <c r="K22" s="68"/>
      <c r="L22" s="69"/>
      <c r="M22" s="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8" ht="26.25" customHeight="1" x14ac:dyDescent="0.15">
      <c r="A23" s="264" t="s">
        <v>138</v>
      </c>
      <c r="B23" s="265"/>
      <c r="C23" s="265"/>
      <c r="D23" s="265"/>
      <c r="E23" s="265"/>
      <c r="F23" s="265"/>
      <c r="G23" s="265"/>
      <c r="H23" s="265"/>
      <c r="I23" s="265"/>
      <c r="J23" s="265"/>
      <c r="K23" s="219" t="s">
        <v>4</v>
      </c>
      <c r="L23" s="219"/>
      <c r="M23" s="219"/>
      <c r="N23" s="219"/>
      <c r="O23" s="219"/>
      <c r="P23" s="219"/>
      <c r="Q23" s="219"/>
      <c r="R23" s="219" t="s">
        <v>37</v>
      </c>
      <c r="S23" s="219"/>
      <c r="T23" s="219"/>
      <c r="U23" s="219"/>
      <c r="V23" s="219"/>
      <c r="W23" s="219"/>
      <c r="X23" s="219"/>
      <c r="Y23" s="220" t="s">
        <v>49</v>
      </c>
      <c r="Z23" s="220"/>
      <c r="AA23" s="220"/>
      <c r="AB23" s="220"/>
      <c r="AC23" s="220"/>
      <c r="AD23" s="220"/>
      <c r="AE23" s="220"/>
      <c r="AF23" s="266" t="s">
        <v>104</v>
      </c>
      <c r="AG23" s="267"/>
      <c r="AH23" s="267"/>
      <c r="AI23" s="267"/>
      <c r="AJ23" s="267"/>
      <c r="AK23" s="267"/>
      <c r="AL23" s="268"/>
      <c r="AM23" s="79"/>
      <c r="AN23" s="79"/>
      <c r="AO23" s="79"/>
      <c r="AP23" s="79"/>
      <c r="AQ23" s="79"/>
      <c r="AR23" s="3"/>
      <c r="AS23" s="3"/>
      <c r="AT23" s="3"/>
      <c r="AU23" s="3"/>
    </row>
    <row r="24" spans="1:48" ht="26.25" customHeight="1" x14ac:dyDescent="0.15">
      <c r="A24" s="269">
        <f>IF(AM5="",0,AM5)</f>
        <v>0</v>
      </c>
      <c r="B24" s="270"/>
      <c r="C24" s="270"/>
      <c r="D24" s="270"/>
      <c r="E24" s="270"/>
      <c r="F24" s="270"/>
      <c r="G24" s="270"/>
      <c r="H24" s="270"/>
      <c r="I24" s="271"/>
      <c r="J24" s="67" t="s">
        <v>46</v>
      </c>
      <c r="K24" s="224">
        <v>6000</v>
      </c>
      <c r="L24" s="224"/>
      <c r="M24" s="224"/>
      <c r="N24" s="224"/>
      <c r="O24" s="225"/>
      <c r="P24" s="226" t="s">
        <v>71</v>
      </c>
      <c r="Q24" s="227"/>
      <c r="R24" s="224">
        <f>IF(AM5="",0,A24*K24)</f>
        <v>0</v>
      </c>
      <c r="S24" s="224"/>
      <c r="T24" s="224"/>
      <c r="U24" s="224"/>
      <c r="V24" s="225"/>
      <c r="W24" s="226" t="s">
        <v>71</v>
      </c>
      <c r="X24" s="227"/>
      <c r="Y24" s="228"/>
      <c r="Z24" s="229"/>
      <c r="AA24" s="229"/>
      <c r="AB24" s="229"/>
      <c r="AC24" s="229"/>
      <c r="AD24" s="229"/>
      <c r="AE24" s="76" t="s">
        <v>50</v>
      </c>
      <c r="AF24" s="224">
        <f>R24/12*Y24</f>
        <v>0</v>
      </c>
      <c r="AG24" s="224"/>
      <c r="AH24" s="224"/>
      <c r="AI24" s="224"/>
      <c r="AJ24" s="225"/>
      <c r="AK24" s="226" t="s">
        <v>71</v>
      </c>
      <c r="AL24" s="230"/>
      <c r="AM24" s="3"/>
      <c r="AN24" s="3"/>
      <c r="AO24" s="3"/>
      <c r="AP24" s="136"/>
      <c r="AQ24" s="136"/>
      <c r="AR24" s="3"/>
      <c r="AS24" s="3"/>
      <c r="AT24" s="3"/>
      <c r="AU24" s="3"/>
      <c r="AV24" s="85"/>
    </row>
    <row r="25" spans="1:48" ht="15" customHeight="1" x14ac:dyDescent="0.15">
      <c r="A25" s="4" t="s">
        <v>143</v>
      </c>
      <c r="B25" s="4"/>
      <c r="C25" s="4"/>
      <c r="D25" s="4"/>
      <c r="E25" s="4"/>
      <c r="F25" s="4"/>
      <c r="G25" s="66"/>
      <c r="H25" s="4"/>
      <c r="I25" s="4"/>
      <c r="J25" s="4"/>
      <c r="K25" s="68"/>
      <c r="L25" s="69"/>
      <c r="M25" s="4"/>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8" ht="26.25" customHeight="1" x14ac:dyDescent="0.15">
      <c r="A26" s="264" t="s">
        <v>139</v>
      </c>
      <c r="B26" s="265"/>
      <c r="C26" s="265"/>
      <c r="D26" s="265"/>
      <c r="E26" s="265"/>
      <c r="F26" s="265"/>
      <c r="G26" s="265"/>
      <c r="H26" s="265"/>
      <c r="I26" s="265"/>
      <c r="J26" s="265"/>
      <c r="K26" s="219" t="s">
        <v>4</v>
      </c>
      <c r="L26" s="219"/>
      <c r="M26" s="219"/>
      <c r="N26" s="219"/>
      <c r="O26" s="219"/>
      <c r="P26" s="219"/>
      <c r="Q26" s="219"/>
      <c r="R26" s="219" t="s">
        <v>37</v>
      </c>
      <c r="S26" s="219"/>
      <c r="T26" s="219"/>
      <c r="U26" s="219"/>
      <c r="V26" s="219"/>
      <c r="W26" s="219"/>
      <c r="X26" s="219"/>
      <c r="Y26" s="220" t="s">
        <v>49</v>
      </c>
      <c r="Z26" s="220"/>
      <c r="AA26" s="220"/>
      <c r="AB26" s="220"/>
      <c r="AC26" s="220"/>
      <c r="AD26" s="220"/>
      <c r="AE26" s="220"/>
      <c r="AF26" s="266" t="s">
        <v>51</v>
      </c>
      <c r="AG26" s="267"/>
      <c r="AH26" s="267"/>
      <c r="AI26" s="267"/>
      <c r="AJ26" s="267"/>
      <c r="AK26" s="267"/>
      <c r="AL26" s="268"/>
      <c r="AM26" s="80"/>
      <c r="AN26" s="79"/>
      <c r="AO26" s="79"/>
      <c r="AP26" s="79"/>
      <c r="AQ26" s="79"/>
      <c r="AR26" s="3"/>
      <c r="AS26" s="3"/>
      <c r="AT26" s="3"/>
      <c r="AU26" s="3"/>
    </row>
    <row r="27" spans="1:48" ht="26.25" customHeight="1" x14ac:dyDescent="0.15">
      <c r="A27" s="269">
        <f>IF(AR5="",0,AR5)</f>
        <v>0</v>
      </c>
      <c r="B27" s="270"/>
      <c r="C27" s="270"/>
      <c r="D27" s="270"/>
      <c r="E27" s="270"/>
      <c r="F27" s="270"/>
      <c r="G27" s="270"/>
      <c r="H27" s="270"/>
      <c r="I27" s="271"/>
      <c r="J27" s="67" t="s">
        <v>46</v>
      </c>
      <c r="K27" s="224">
        <v>3000</v>
      </c>
      <c r="L27" s="224"/>
      <c r="M27" s="224"/>
      <c r="N27" s="224"/>
      <c r="O27" s="225"/>
      <c r="P27" s="226" t="s">
        <v>71</v>
      </c>
      <c r="Q27" s="227"/>
      <c r="R27" s="224">
        <f>IF(AR5="",0,A27*K27)</f>
        <v>0</v>
      </c>
      <c r="S27" s="224"/>
      <c r="T27" s="224"/>
      <c r="U27" s="224"/>
      <c r="V27" s="225"/>
      <c r="W27" s="226" t="s">
        <v>71</v>
      </c>
      <c r="X27" s="227"/>
      <c r="Y27" s="228"/>
      <c r="Z27" s="229"/>
      <c r="AA27" s="229"/>
      <c r="AB27" s="229"/>
      <c r="AC27" s="229"/>
      <c r="AD27" s="229"/>
      <c r="AE27" s="76" t="s">
        <v>50</v>
      </c>
      <c r="AF27" s="224">
        <f>R27/12*Y27</f>
        <v>0</v>
      </c>
      <c r="AG27" s="224"/>
      <c r="AH27" s="224"/>
      <c r="AI27" s="224"/>
      <c r="AJ27" s="225"/>
      <c r="AK27" s="226" t="s">
        <v>71</v>
      </c>
      <c r="AL27" s="230"/>
      <c r="AM27" s="3"/>
      <c r="AN27" s="3"/>
      <c r="AO27" s="3"/>
      <c r="AP27" s="136"/>
      <c r="AQ27" s="136"/>
      <c r="AR27" s="3"/>
      <c r="AS27" s="3"/>
      <c r="AT27" s="3"/>
      <c r="AU27" s="3"/>
      <c r="AV27" s="85"/>
    </row>
    <row r="28" spans="1:48" ht="15" customHeight="1" thickBot="1" x14ac:dyDescent="0.2">
      <c r="A28" s="4"/>
      <c r="B28" s="4"/>
      <c r="C28" s="4"/>
      <c r="D28" s="4"/>
      <c r="E28" s="4"/>
      <c r="F28" s="4"/>
      <c r="G28" s="4"/>
      <c r="H28" s="4"/>
      <c r="I28" s="4"/>
      <c r="J28" s="4"/>
      <c r="K28" s="68" t="s">
        <v>144</v>
      </c>
      <c r="L28" s="69"/>
      <c r="M28" s="4"/>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8" ht="26.25" customHeight="1" x14ac:dyDescent="0.15">
      <c r="A29" s="4"/>
      <c r="B29" s="4"/>
      <c r="C29" s="4"/>
      <c r="D29" s="4"/>
      <c r="E29" s="4"/>
      <c r="F29" s="4"/>
      <c r="G29" s="4"/>
      <c r="H29" s="4"/>
      <c r="I29" s="4"/>
      <c r="J29" s="4"/>
      <c r="K29" s="218" t="s">
        <v>117</v>
      </c>
      <c r="L29" s="219"/>
      <c r="M29" s="219"/>
      <c r="N29" s="219"/>
      <c r="O29" s="219"/>
      <c r="P29" s="219"/>
      <c r="Q29" s="219"/>
      <c r="R29" s="219" t="s">
        <v>118</v>
      </c>
      <c r="S29" s="219"/>
      <c r="T29" s="219"/>
      <c r="U29" s="219"/>
      <c r="V29" s="219"/>
      <c r="W29" s="219"/>
      <c r="X29" s="219"/>
      <c r="Y29" s="220" t="s">
        <v>119</v>
      </c>
      <c r="Z29" s="220"/>
      <c r="AA29" s="220"/>
      <c r="AB29" s="220"/>
      <c r="AC29" s="220"/>
      <c r="AD29" s="220"/>
      <c r="AE29" s="220"/>
      <c r="AF29" s="221" t="s">
        <v>121</v>
      </c>
      <c r="AG29" s="221"/>
      <c r="AH29" s="221"/>
      <c r="AI29" s="221"/>
      <c r="AJ29" s="221"/>
      <c r="AK29" s="221"/>
      <c r="AL29" s="222"/>
      <c r="AM29" s="3"/>
      <c r="AN29" s="3"/>
      <c r="AO29" s="3"/>
      <c r="AP29" s="3"/>
      <c r="AQ29" s="3"/>
      <c r="AR29" s="3"/>
      <c r="AS29" s="3"/>
      <c r="AT29" s="3"/>
      <c r="AU29" s="3"/>
    </row>
    <row r="30" spans="1:48" ht="26.25" customHeight="1" thickBot="1" x14ac:dyDescent="0.2">
      <c r="A30" s="4"/>
      <c r="B30" s="4"/>
      <c r="C30" s="4"/>
      <c r="D30" s="4"/>
      <c r="E30" s="4"/>
      <c r="F30" s="4"/>
      <c r="G30" s="4"/>
      <c r="H30" s="4"/>
      <c r="I30" s="4"/>
      <c r="J30" s="4"/>
      <c r="K30" s="223">
        <v>48000</v>
      </c>
      <c r="L30" s="224"/>
      <c r="M30" s="224"/>
      <c r="N30" s="224"/>
      <c r="O30" s="225"/>
      <c r="P30" s="226" t="s">
        <v>120</v>
      </c>
      <c r="Q30" s="227"/>
      <c r="R30" s="224">
        <f>K30</f>
        <v>48000</v>
      </c>
      <c r="S30" s="224"/>
      <c r="T30" s="224"/>
      <c r="U30" s="224"/>
      <c r="V30" s="225"/>
      <c r="W30" s="226" t="s">
        <v>120</v>
      </c>
      <c r="X30" s="227"/>
      <c r="Y30" s="228"/>
      <c r="Z30" s="229"/>
      <c r="AA30" s="229"/>
      <c r="AB30" s="229"/>
      <c r="AC30" s="229"/>
      <c r="AD30" s="229"/>
      <c r="AE30" s="76" t="s">
        <v>50</v>
      </c>
      <c r="AF30" s="224">
        <f>R30/12*Y30</f>
        <v>0</v>
      </c>
      <c r="AG30" s="224"/>
      <c r="AH30" s="224"/>
      <c r="AI30" s="224"/>
      <c r="AJ30" s="225"/>
      <c r="AK30" s="226" t="s">
        <v>120</v>
      </c>
      <c r="AL30" s="230"/>
      <c r="AM30" s="3"/>
      <c r="AN30" s="3"/>
      <c r="AO30" s="3"/>
      <c r="AP30" s="3"/>
      <c r="AQ30" s="3"/>
      <c r="AR30" s="3"/>
      <c r="AS30" s="3"/>
      <c r="AT30" s="3"/>
      <c r="AU30" s="3"/>
    </row>
    <row r="31" spans="1:48" ht="11.25" customHeight="1" x14ac:dyDescent="0.15">
      <c r="A31" s="4"/>
      <c r="B31" s="4"/>
      <c r="C31" s="4"/>
      <c r="D31" s="4"/>
      <c r="E31" s="4"/>
      <c r="F31" s="4"/>
      <c r="G31" s="4"/>
      <c r="H31" s="4"/>
      <c r="I31" s="4"/>
      <c r="J31" s="4"/>
      <c r="K31" s="68"/>
      <c r="L31" s="69"/>
      <c r="M31" s="4"/>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8" ht="11.25" customHeight="1" thickBot="1" x14ac:dyDescent="0.2">
      <c r="A32" s="4"/>
      <c r="B32" s="4"/>
      <c r="C32" s="4"/>
      <c r="D32" s="4"/>
      <c r="E32" s="4"/>
      <c r="F32" s="4"/>
      <c r="G32" s="4"/>
      <c r="H32" s="4"/>
      <c r="I32" s="4"/>
      <c r="J32" s="4"/>
      <c r="K32" s="68"/>
      <c r="L32" s="69"/>
      <c r="M32" s="4"/>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36:47" ht="30" customHeight="1" x14ac:dyDescent="0.15">
      <c r="AJ33" s="218" t="s">
        <v>44</v>
      </c>
      <c r="AK33" s="291"/>
      <c r="AL33" s="291"/>
      <c r="AM33" s="291"/>
      <c r="AN33" s="291"/>
      <c r="AO33" s="291"/>
      <c r="AP33" s="219"/>
      <c r="AQ33" s="219"/>
      <c r="AR33" s="219"/>
      <c r="AS33" s="219"/>
      <c r="AT33" s="219"/>
      <c r="AU33" s="292"/>
    </row>
    <row r="34" spans="36:47" ht="30" customHeight="1" x14ac:dyDescent="0.15">
      <c r="AJ34" s="272">
        <f>AF21+AF24+AF27+AF30</f>
        <v>0</v>
      </c>
      <c r="AK34" s="273"/>
      <c r="AL34" s="273"/>
      <c r="AM34" s="273"/>
      <c r="AN34" s="273"/>
      <c r="AO34" s="273"/>
      <c r="AP34" s="274"/>
      <c r="AQ34" s="274"/>
      <c r="AR34" s="274"/>
      <c r="AS34" s="275"/>
      <c r="AT34" s="226" t="s">
        <v>71</v>
      </c>
      <c r="AU34" s="230"/>
    </row>
  </sheetData>
  <mergeCells count="88">
    <mergeCell ref="AJ34:AS34"/>
    <mergeCell ref="AT34:AU34"/>
    <mergeCell ref="A3:C7"/>
    <mergeCell ref="D6:M7"/>
    <mergeCell ref="Y27:AD27"/>
    <mergeCell ref="AF27:AJ27"/>
    <mergeCell ref="AK27:AL27"/>
    <mergeCell ref="AP27:AQ27"/>
    <mergeCell ref="AJ33:AU33"/>
    <mergeCell ref="A27:I27"/>
    <mergeCell ref="K27:O27"/>
    <mergeCell ref="P27:Q27"/>
    <mergeCell ref="R27:V27"/>
    <mergeCell ref="W27:X27"/>
    <mergeCell ref="Y24:AD24"/>
    <mergeCell ref="AF24:AJ24"/>
    <mergeCell ref="AK24:AL24"/>
    <mergeCell ref="AP24:AQ24"/>
    <mergeCell ref="A26:J26"/>
    <mergeCell ref="K26:Q26"/>
    <mergeCell ref="R26:X26"/>
    <mergeCell ref="Y26:AE26"/>
    <mergeCell ref="AF26:AL26"/>
    <mergeCell ref="A24:I24"/>
    <mergeCell ref="K24:O24"/>
    <mergeCell ref="P24:Q24"/>
    <mergeCell ref="R24:V24"/>
    <mergeCell ref="W24:X24"/>
    <mergeCell ref="Y21:AD21"/>
    <mergeCell ref="AF21:AJ21"/>
    <mergeCell ref="AK21:AL21"/>
    <mergeCell ref="AP21:AQ21"/>
    <mergeCell ref="A23:J23"/>
    <mergeCell ref="K23:Q23"/>
    <mergeCell ref="R23:X23"/>
    <mergeCell ref="Y23:AE23"/>
    <mergeCell ref="AF23:AL23"/>
    <mergeCell ref="A21:I21"/>
    <mergeCell ref="K21:O21"/>
    <mergeCell ref="P21:Q21"/>
    <mergeCell ref="R21:V21"/>
    <mergeCell ref="W21:X21"/>
    <mergeCell ref="A16:C16"/>
    <mergeCell ref="D16:AU16"/>
    <mergeCell ref="A20:J20"/>
    <mergeCell ref="K20:Q20"/>
    <mergeCell ref="R20:X20"/>
    <mergeCell ref="Y20:AE20"/>
    <mergeCell ref="AF20:AL20"/>
    <mergeCell ref="A13:C13"/>
    <mergeCell ref="D13:AU13"/>
    <mergeCell ref="A14:C14"/>
    <mergeCell ref="D14:AU14"/>
    <mergeCell ref="A15:C15"/>
    <mergeCell ref="D15:AU15"/>
    <mergeCell ref="N7:AU7"/>
    <mergeCell ref="A9:AU9"/>
    <mergeCell ref="A10:C10"/>
    <mergeCell ref="D10:AU10"/>
    <mergeCell ref="A12:C12"/>
    <mergeCell ref="D12:AU12"/>
    <mergeCell ref="A11:C11"/>
    <mergeCell ref="D11:AU11"/>
    <mergeCell ref="S6:T6"/>
    <mergeCell ref="V6:X6"/>
    <mergeCell ref="AF6:AU6"/>
    <mergeCell ref="N5:AE5"/>
    <mergeCell ref="AF5:AG5"/>
    <mergeCell ref="AH5:AI5"/>
    <mergeCell ref="AK5:AL5"/>
    <mergeCell ref="AM5:AN5"/>
    <mergeCell ref="N3:R3"/>
    <mergeCell ref="N4:AE4"/>
    <mergeCell ref="AF4:AJ4"/>
    <mergeCell ref="AK4:AU4"/>
    <mergeCell ref="AP5:AQ5"/>
    <mergeCell ref="AR5:AS5"/>
    <mergeCell ref="K29:Q29"/>
    <mergeCell ref="R29:X29"/>
    <mergeCell ref="Y29:AE29"/>
    <mergeCell ref="AF29:AL29"/>
    <mergeCell ref="K30:O30"/>
    <mergeCell ref="P30:Q30"/>
    <mergeCell ref="R30:V30"/>
    <mergeCell ref="W30:X30"/>
    <mergeCell ref="Y30:AD30"/>
    <mergeCell ref="AF30:AJ30"/>
    <mergeCell ref="AK30:AL30"/>
  </mergeCells>
  <phoneticPr fontId="3" type="Hiragana"/>
  <dataValidations count="6">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6">
      <formula1>"○"</formula1>
    </dataValidation>
    <dataValidation type="textLength" allowBlank="1" showErrorMessage="1" error="10桁で入力してください。" sqref="N3:R3">
      <formula1>9</formula1>
      <formula2>10</formula2>
    </dataValidation>
    <dataValidation type="date" allowBlank="1" showInputMessage="1" showErrorMessage="1" sqref="AK4">
      <formula1>92</formula1>
      <formula2>45016</formula2>
    </dataValidation>
    <dataValidation type="list" allowBlank="1" showInputMessage="1" showErrorMessage="1" sqref="Y21:AD21 Y24:AD24 Y27:AD27 Y30:AD3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様式第２号!$X$15:$X$34</xm:f>
          </x14:formula1>
          <xm:sqref>N5:AE5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様式第２号</vt:lpstr>
      <vt:lpstr>様式第３号</vt:lpstr>
      <vt:lpstr>様式第２号!Print_Area</vt:lpstr>
      <vt:lpstr>様式第３号!Print_Area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2024-01-05T01:52:23Z</cp:lastPrinted>
  <dcterms:created xsi:type="dcterms:W3CDTF">2018-06-19T01:27:02Z</dcterms:created>
  <dcterms:modified xsi:type="dcterms:W3CDTF">2024-01-05T10:53:53Z</dcterms:modified>
</cp:coreProperties>
</file>