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1.24.76\share\NAS 課内共有\■条例・規則・要綱等（農業水産係）\令和４年度\20230303_夢ある園芸産地創造事業費補助金交付要綱\R5.7月最終\"/>
    </mc:Choice>
  </mc:AlternateContent>
  <bookViews>
    <workbookView xWindow="0" yWindow="0" windowWidth="16860" windowHeight="9735" tabRatio="778"/>
  </bookViews>
  <sheets>
    <sheet name="表紙 " sheetId="19" r:id="rId1"/>
    <sheet name="目次" sheetId="36" r:id="rId2"/>
    <sheet name="第１" sheetId="42" r:id="rId3"/>
    <sheet name="第２－１" sheetId="24" r:id="rId4"/>
    <sheet name="第２－２" sheetId="1" r:id="rId5"/>
    <sheet name="第２－３" sheetId="34" r:id="rId6"/>
    <sheet name="第２－４" sheetId="23" r:id="rId7"/>
    <sheet name="第３" sheetId="41" r:id="rId8"/>
    <sheet name="第４" sheetId="43" r:id="rId9"/>
    <sheet name="第５－１" sheetId="20" r:id="rId10"/>
    <sheet name="第５－２" sheetId="25" r:id="rId11"/>
    <sheet name="第６" sheetId="26" r:id="rId12"/>
    <sheet name="第７" sheetId="33" r:id="rId13"/>
    <sheet name="第８" sheetId="30" r:id="rId14"/>
    <sheet name="添付資料" sheetId="27" r:id="rId15"/>
  </sheets>
  <externalReferences>
    <externalReference r:id="rId16"/>
  </externalReferences>
  <definedNames>
    <definedName name="_xlnm.Print_Area" localSheetId="2">第１!$A$1:$AH$26</definedName>
    <definedName name="_xlnm.Print_Area" localSheetId="3">'第２－１'!$A$1:$AE$27</definedName>
    <definedName name="_xlnm.Print_Area" localSheetId="4">'第２－２'!$A$1:$X$10</definedName>
    <definedName name="_xlnm.Print_Area" localSheetId="5">'第２－３'!$A$1:$I$22</definedName>
    <definedName name="_xlnm.Print_Area" localSheetId="6">'第２－４'!$A$1:$AO$22</definedName>
    <definedName name="_xlnm.Print_Area" localSheetId="7">第３!$A$1:$M$50</definedName>
    <definedName name="_xlnm.Print_Area" localSheetId="8">第４!$A$1:$M$27</definedName>
    <definedName name="_xlnm.Print_Area" localSheetId="9">'第５－１'!$A$1:$O$22</definedName>
    <definedName name="_xlnm.Print_Area" localSheetId="10">'第５－２'!$A$1:$N$27</definedName>
    <definedName name="_xlnm.Print_Area" localSheetId="11">第６!$A$1:$S$17</definedName>
    <definedName name="_xlnm.Print_Area" localSheetId="12">第７!$A$1:$AN$111</definedName>
    <definedName name="_xlnm.Print_Area" localSheetId="13">第８!$A$1:$I$51</definedName>
    <definedName name="_xlnm.Print_Area" localSheetId="0">'表紙 '!$A$1:$Y$19</definedName>
    <definedName name="_xlnm.Print_Area" localSheetId="1">目次!$A$1:$Z$31</definedName>
    <definedName name="_xlnm.Print_Area">#REF!</definedName>
    <definedName name="アグリチャレンジャー支援" localSheetId="2">#REF!</definedName>
    <definedName name="アグリチャレンジャー支援" localSheetId="7">#REF!</definedName>
    <definedName name="アグリチャレンジャー支援" localSheetId="8">#REF!</definedName>
    <definedName name="アグリチャレンジャー支援" localSheetId="9">#REF!</definedName>
    <definedName name="アグリチャレンジャー支援">#REF!</definedName>
    <definedName name="卸売市場活性等事業" localSheetId="2">#REF!</definedName>
    <definedName name="卸売市場活性等事業" localSheetId="7">#REF!</definedName>
    <definedName name="卸売市場活性等事業" localSheetId="8">#REF!</definedName>
    <definedName name="卸売市場活性等事業" localSheetId="9">#REF!</definedName>
    <definedName name="卸売市場活性等事業">#REF!</definedName>
    <definedName name="卸売市場再編促進施設整備" localSheetId="2">#REF!</definedName>
    <definedName name="卸売市場再編促進施設整備" localSheetId="7">#REF!</definedName>
    <definedName name="卸売市場再編促進施設整備" localSheetId="8">#REF!</definedName>
    <definedName name="卸売市場再編促進施設整備" localSheetId="9">#REF!</definedName>
    <definedName name="卸売市場再編促進施設整備">#REF!</definedName>
    <definedName name="管轄局">[1]Sheet1!$B$3:$B$11</definedName>
    <definedName name="経営構造対策" localSheetId="2">#REF!</definedName>
    <definedName name="経営構造対策" localSheetId="7">#REF!</definedName>
    <definedName name="経営構造対策" localSheetId="8">#REF!</definedName>
    <definedName name="経営構造対策" localSheetId="9">#REF!</definedName>
    <definedName name="経営構造対策">#REF!</definedName>
    <definedName name="耕種作物活用型飼料増産" localSheetId="2">#REF!</definedName>
    <definedName name="耕種作物活用型飼料増産" localSheetId="7">#REF!</definedName>
    <definedName name="耕種作物活用型飼料増産" localSheetId="8">#REF!</definedName>
    <definedName name="耕種作物活用型飼料増産" localSheetId="9">#REF!</definedName>
    <definedName name="耕種作物活用型飼料増産">#REF!</definedName>
    <definedName name="取組の分類">[1]Sheet1!$J$3:$J$5</definedName>
    <definedName name="食肉等流通体制整備" localSheetId="2">#REF!</definedName>
    <definedName name="食肉等流通体制整備" localSheetId="7">#REF!</definedName>
    <definedName name="食肉等流通体制整備" localSheetId="8">#REF!</definedName>
    <definedName name="食肉等流通体制整備" localSheetId="9">#REF!</definedName>
    <definedName name="食肉等流通体制整備">#REF!</definedName>
    <definedName name="新規就農促進" localSheetId="2">#REF!</definedName>
    <definedName name="新規就農促進" localSheetId="7">#REF!</definedName>
    <definedName name="新規就農促進" localSheetId="8">#REF!</definedName>
    <definedName name="新規就農促進" localSheetId="9">#REF!</definedName>
    <definedName name="新規就農促進">#REF!</definedName>
    <definedName name="積算①" localSheetId="2">#REF!</definedName>
    <definedName name="積算①" localSheetId="7">#REF!</definedName>
    <definedName name="積算①" localSheetId="8">#REF!</definedName>
    <definedName name="積算①">#REF!</definedName>
    <definedName name="地方市場施設整備" localSheetId="2">#REF!</definedName>
    <definedName name="地方市場施設整備" localSheetId="7">#REF!</definedName>
    <definedName name="地方市場施設整備" localSheetId="8">#REF!</definedName>
    <definedName name="地方市場施設整備" localSheetId="9">#REF!</definedName>
    <definedName name="地方市場施設整備">#REF!</definedName>
    <definedName name="畜産新技術" localSheetId="2">#REF!</definedName>
    <definedName name="畜産新技術" localSheetId="7">#REF!</definedName>
    <definedName name="畜産新技術" localSheetId="8">#REF!</definedName>
    <definedName name="畜産新技術" localSheetId="9">#REF!</definedName>
    <definedName name="畜産新技術">#REF!</definedName>
    <definedName name="中央卸売市場施設整備" localSheetId="2">#REF!</definedName>
    <definedName name="中央卸売市場施設整備" localSheetId="7">#REF!</definedName>
    <definedName name="中央卸売市場施設整備" localSheetId="8">#REF!</definedName>
    <definedName name="中央卸売市場施設整備" localSheetId="9">#REF!</definedName>
    <definedName name="中央卸売市場施設整備">#REF!</definedName>
    <definedName name="鳥獣害防止" localSheetId="2">#REF!</definedName>
    <definedName name="鳥獣害防止" localSheetId="7">#REF!</definedName>
    <definedName name="鳥獣害防止" localSheetId="8">#REF!</definedName>
    <definedName name="鳥獣害防止" localSheetId="9">#REF!</definedName>
    <definedName name="鳥獣害防止">#REF!</definedName>
    <definedName name="農業研修教育・農業総合支援センター施設整備" localSheetId="2">#REF!</definedName>
    <definedName name="農業研修教育・農業総合支援センター施設整備" localSheetId="7">#REF!</definedName>
    <definedName name="農業研修教育・農業総合支援センター施設整備" localSheetId="8">#REF!</definedName>
    <definedName name="農業研修教育・農業総合支援センター施設整備" localSheetId="9">#REF!</definedName>
    <definedName name="農業研修教育・農業総合支援センター施設整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9" i="33" l="1"/>
  <c r="AL99" i="33"/>
  <c r="AK99" i="33"/>
  <c r="AJ99" i="33"/>
  <c r="H99" i="33"/>
  <c r="G99" i="33"/>
  <c r="F99" i="33"/>
  <c r="E99" i="33"/>
  <c r="D99" i="33"/>
  <c r="AM97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AM96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AM94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AM93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AM92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AM91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D91" i="33"/>
  <c r="AM90" i="33"/>
  <c r="AL90" i="33"/>
  <c r="AK90" i="33"/>
  <c r="AJ90" i="33"/>
  <c r="AI90" i="33"/>
  <c r="AH90" i="33"/>
  <c r="AG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O90" i="33"/>
  <c r="N90" i="33"/>
  <c r="M90" i="33"/>
  <c r="L90" i="33"/>
  <c r="K90" i="33"/>
  <c r="J90" i="33"/>
  <c r="I90" i="33"/>
  <c r="H90" i="33"/>
  <c r="G90" i="33"/>
  <c r="F90" i="33"/>
  <c r="E90" i="33"/>
  <c r="D90" i="33"/>
  <c r="AM89" i="33"/>
  <c r="AL89" i="33"/>
  <c r="AK89" i="33"/>
  <c r="AJ89" i="33"/>
  <c r="AI89" i="33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AM87" i="33"/>
  <c r="AL87" i="33"/>
  <c r="AK87" i="33"/>
  <c r="AJ87" i="33"/>
  <c r="AI87" i="33"/>
  <c r="AH87" i="33"/>
  <c r="AG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O87" i="33"/>
  <c r="N87" i="33"/>
  <c r="M87" i="33"/>
  <c r="L87" i="33"/>
  <c r="K87" i="33"/>
  <c r="J87" i="33"/>
  <c r="I87" i="33"/>
  <c r="H87" i="33"/>
  <c r="G87" i="33"/>
  <c r="F87" i="33"/>
  <c r="E87" i="33"/>
  <c r="D87" i="33"/>
  <c r="AM86" i="33"/>
  <c r="AL86" i="33"/>
  <c r="AK86" i="33"/>
  <c r="AJ86" i="33"/>
  <c r="AI86" i="33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AM85" i="33"/>
  <c r="AL85" i="33"/>
  <c r="AK85" i="33"/>
  <c r="AJ85" i="33"/>
  <c r="AI85" i="33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O85" i="33"/>
  <c r="N85" i="33"/>
  <c r="M85" i="33"/>
  <c r="L85" i="33"/>
  <c r="K85" i="33"/>
  <c r="J85" i="33"/>
  <c r="I85" i="33"/>
  <c r="H85" i="33"/>
  <c r="G85" i="33"/>
  <c r="F85" i="33"/>
  <c r="E85" i="33"/>
  <c r="D85" i="33"/>
  <c r="AM84" i="33"/>
  <c r="AL84" i="33"/>
  <c r="AK84" i="33"/>
  <c r="AJ84" i="33"/>
  <c r="AI84" i="33"/>
  <c r="AI98" i="33" s="1"/>
  <c r="AI99" i="33" s="1"/>
  <c r="AH84" i="33"/>
  <c r="AH98" i="33" s="1"/>
  <c r="AH99" i="33" s="1"/>
  <c r="AG84" i="33"/>
  <c r="AG98" i="33" s="1"/>
  <c r="AG99" i="33" s="1"/>
  <c r="AF84" i="33"/>
  <c r="AE84" i="33"/>
  <c r="AE98" i="33" s="1"/>
  <c r="AE99" i="33" s="1"/>
  <c r="AD84" i="33"/>
  <c r="AD98" i="33" s="1"/>
  <c r="AD99" i="33" s="1"/>
  <c r="AC84" i="33"/>
  <c r="AC98" i="33" s="1"/>
  <c r="AC99" i="33" s="1"/>
  <c r="AB84" i="33"/>
  <c r="AB98" i="33" s="1"/>
  <c r="AB99" i="33" s="1"/>
  <c r="AA84" i="33"/>
  <c r="AA98" i="33" s="1"/>
  <c r="AA99" i="33" s="1"/>
  <c r="Z84" i="33"/>
  <c r="Y84" i="33"/>
  <c r="Y98" i="33" s="1"/>
  <c r="Y99" i="33" s="1"/>
  <c r="X84" i="33"/>
  <c r="X98" i="33" s="1"/>
  <c r="X99" i="33" s="1"/>
  <c r="W84" i="33"/>
  <c r="W98" i="33" s="1"/>
  <c r="W99" i="33" s="1"/>
  <c r="V84" i="33"/>
  <c r="V98" i="33" s="1"/>
  <c r="V99" i="33" s="1"/>
  <c r="U84" i="33"/>
  <c r="U98" i="33" s="1"/>
  <c r="U99" i="33" s="1"/>
  <c r="T84" i="33"/>
  <c r="S84" i="33"/>
  <c r="S98" i="33" s="1"/>
  <c r="S99" i="33" s="1"/>
  <c r="R84" i="33"/>
  <c r="R98" i="33" s="1"/>
  <c r="R99" i="33" s="1"/>
  <c r="Q84" i="33"/>
  <c r="Q98" i="33" s="1"/>
  <c r="Q99" i="33" s="1"/>
  <c r="P84" i="33"/>
  <c r="P98" i="33" s="1"/>
  <c r="P99" i="33" s="1"/>
  <c r="O84" i="33"/>
  <c r="O98" i="33" s="1"/>
  <c r="O99" i="33" s="1"/>
  <c r="N84" i="33"/>
  <c r="M84" i="33"/>
  <c r="M98" i="33" s="1"/>
  <c r="M99" i="33" s="1"/>
  <c r="L84" i="33"/>
  <c r="L98" i="33" s="1"/>
  <c r="L99" i="33" s="1"/>
  <c r="K84" i="33"/>
  <c r="K98" i="33" s="1"/>
  <c r="K99" i="33" s="1"/>
  <c r="J84" i="33"/>
  <c r="J98" i="33" s="1"/>
  <c r="J99" i="33" s="1"/>
  <c r="I84" i="33"/>
  <c r="H84" i="33"/>
  <c r="G84" i="33"/>
  <c r="F84" i="33"/>
  <c r="E84" i="33"/>
  <c r="D84" i="33"/>
  <c r="AM77" i="33"/>
  <c r="AL77" i="33"/>
  <c r="AK77" i="33"/>
  <c r="AJ77" i="33"/>
  <c r="H77" i="33"/>
  <c r="G77" i="33"/>
  <c r="F77" i="33"/>
  <c r="E77" i="33"/>
  <c r="D77" i="33"/>
  <c r="AM75" i="33"/>
  <c r="AL75" i="33"/>
  <c r="AK75" i="33"/>
  <c r="AJ75" i="33"/>
  <c r="AI75" i="33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AL74" i="33"/>
  <c r="AK74" i="33"/>
  <c r="AJ74" i="33"/>
  <c r="AI74" i="33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AL73" i="33"/>
  <c r="AK73" i="33"/>
  <c r="AJ73" i="33"/>
  <c r="AI73" i="33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AL72" i="33"/>
  <c r="AK72" i="33"/>
  <c r="AJ72" i="33"/>
  <c r="AI72" i="33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AL70" i="33"/>
  <c r="AK70" i="33"/>
  <c r="AJ70" i="33"/>
  <c r="AI70" i="33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L69" i="33"/>
  <c r="AK69" i="33"/>
  <c r="AJ69" i="33"/>
  <c r="AI69" i="33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AL63" i="33"/>
  <c r="AK63" i="33"/>
  <c r="AJ63" i="33"/>
  <c r="AI63" i="33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L62" i="33"/>
  <c r="AK62" i="33"/>
  <c r="AJ62" i="33"/>
  <c r="AI62" i="33"/>
  <c r="AI76" i="33" s="1"/>
  <c r="AI77" i="33" s="1"/>
  <c r="AH62" i="33"/>
  <c r="AG62" i="33"/>
  <c r="AF62" i="33"/>
  <c r="AF76" i="33" s="1"/>
  <c r="AF77" i="33" s="1"/>
  <c r="AE62" i="33"/>
  <c r="AD62" i="33"/>
  <c r="AC62" i="33"/>
  <c r="AC76" i="33" s="1"/>
  <c r="AC77" i="33" s="1"/>
  <c r="AB62" i="33"/>
  <c r="AA62" i="33"/>
  <c r="Z62" i="33"/>
  <c r="Z76" i="33" s="1"/>
  <c r="Z77" i="33" s="1"/>
  <c r="Y62" i="33"/>
  <c r="X62" i="33"/>
  <c r="W62" i="33"/>
  <c r="W76" i="33" s="1"/>
  <c r="W77" i="33" s="1"/>
  <c r="V62" i="33"/>
  <c r="U62" i="33"/>
  <c r="T62" i="33"/>
  <c r="T76" i="33" s="1"/>
  <c r="T77" i="33" s="1"/>
  <c r="S62" i="33"/>
  <c r="R62" i="33"/>
  <c r="Q62" i="33"/>
  <c r="Q76" i="33" s="1"/>
  <c r="Q77" i="33" s="1"/>
  <c r="P62" i="33"/>
  <c r="O62" i="33"/>
  <c r="N62" i="33"/>
  <c r="N76" i="33" s="1"/>
  <c r="N77" i="33" s="1"/>
  <c r="M62" i="33"/>
  <c r="L62" i="33"/>
  <c r="K62" i="33"/>
  <c r="K76" i="33" s="1"/>
  <c r="K77" i="33" s="1"/>
  <c r="J62" i="33"/>
  <c r="I62" i="33"/>
  <c r="H62" i="33"/>
  <c r="G62" i="33"/>
  <c r="F62" i="33"/>
  <c r="E62" i="33"/>
  <c r="D62" i="33"/>
  <c r="AM53" i="33"/>
  <c r="AL53" i="33"/>
  <c r="AK53" i="33"/>
  <c r="AJ53" i="33"/>
  <c r="H53" i="33"/>
  <c r="G53" i="33"/>
  <c r="F53" i="33"/>
  <c r="E53" i="33"/>
  <c r="D53" i="33"/>
  <c r="AM51" i="33"/>
  <c r="AM74" i="33" s="1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AM50" i="33"/>
  <c r="AM73" i="33" s="1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AM49" i="33"/>
  <c r="AM72" i="33" s="1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AM48" i="33"/>
  <c r="AM71" i="33" s="1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AM47" i="33"/>
  <c r="AM70" i="33" s="1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M46" i="33"/>
  <c r="AM69" i="33" s="1"/>
  <c r="AL46" i="33"/>
  <c r="AK46" i="33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AM45" i="33"/>
  <c r="AM68" i="33" s="1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AM44" i="33"/>
  <c r="AM67" i="33" s="1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AM43" i="33"/>
  <c r="AM66" i="33" s="1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AM42" i="33"/>
  <c r="AM65" i="33" s="1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M41" i="33"/>
  <c r="AM64" i="33" s="1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AM40" i="33"/>
  <c r="AM63" i="33" s="1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AN40" i="33" s="1"/>
  <c r="AM39" i="33"/>
  <c r="AM62" i="33" s="1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AM38" i="33"/>
  <c r="AL38" i="33"/>
  <c r="AK38" i="33"/>
  <c r="AJ38" i="33"/>
  <c r="AI38" i="33"/>
  <c r="AH38" i="33"/>
  <c r="AG38" i="33"/>
  <c r="AG52" i="33" s="1"/>
  <c r="AG53" i="33" s="1"/>
  <c r="AF38" i="33"/>
  <c r="AE38" i="33"/>
  <c r="AE52" i="33" s="1"/>
  <c r="AE53" i="33" s="1"/>
  <c r="AD38" i="33"/>
  <c r="AD52" i="33" s="1"/>
  <c r="AD53" i="33" s="1"/>
  <c r="AC38" i="33"/>
  <c r="AB38" i="33"/>
  <c r="AA38" i="33"/>
  <c r="AA52" i="33" s="1"/>
  <c r="AA53" i="33" s="1"/>
  <c r="Z38" i="33"/>
  <c r="Y38" i="33"/>
  <c r="Y52" i="33" s="1"/>
  <c r="Y53" i="33" s="1"/>
  <c r="X38" i="33"/>
  <c r="X52" i="33" s="1"/>
  <c r="X53" i="33" s="1"/>
  <c r="W38" i="33"/>
  <c r="V38" i="33"/>
  <c r="U38" i="33"/>
  <c r="U52" i="33" s="1"/>
  <c r="U53" i="33" s="1"/>
  <c r="T38" i="33"/>
  <c r="S38" i="33"/>
  <c r="S52" i="33" s="1"/>
  <c r="S53" i="33" s="1"/>
  <c r="R38" i="33"/>
  <c r="R52" i="33" s="1"/>
  <c r="R53" i="33" s="1"/>
  <c r="Q38" i="33"/>
  <c r="P38" i="33"/>
  <c r="O38" i="33"/>
  <c r="O52" i="33" s="1"/>
  <c r="O53" i="33" s="1"/>
  <c r="N38" i="33"/>
  <c r="M38" i="33"/>
  <c r="M52" i="33" s="1"/>
  <c r="M53" i="33" s="1"/>
  <c r="L38" i="33"/>
  <c r="AN52" i="33" s="1"/>
  <c r="K38" i="33"/>
  <c r="J38" i="33"/>
  <c r="I38" i="33"/>
  <c r="I52" i="33" s="1"/>
  <c r="I53" i="33" s="1"/>
  <c r="H38" i="33"/>
  <c r="G38" i="33"/>
  <c r="F38" i="33"/>
  <c r="E38" i="33"/>
  <c r="D38" i="33"/>
  <c r="N21" i="20"/>
  <c r="M21" i="20"/>
  <c r="L21" i="20"/>
  <c r="K21" i="20"/>
  <c r="M47" i="41"/>
  <c r="L47" i="41"/>
  <c r="K47" i="41"/>
  <c r="D47" i="41"/>
  <c r="M46" i="41"/>
  <c r="L46" i="41"/>
  <c r="K46" i="41"/>
  <c r="D46" i="41"/>
  <c r="M45" i="41"/>
  <c r="L45" i="41"/>
  <c r="K45" i="41"/>
  <c r="M44" i="41"/>
  <c r="L44" i="41"/>
  <c r="K44" i="41"/>
  <c r="M43" i="41"/>
  <c r="L43" i="41"/>
  <c r="K43" i="41"/>
  <c r="M42" i="41"/>
  <c r="L42" i="41"/>
  <c r="K42" i="41"/>
  <c r="M41" i="41"/>
  <c r="L41" i="41"/>
  <c r="K41" i="41"/>
  <c r="M40" i="41"/>
  <c r="L40" i="41"/>
  <c r="K40" i="41"/>
  <c r="D40" i="41"/>
  <c r="M39" i="41"/>
  <c r="L39" i="41"/>
  <c r="K39" i="41"/>
  <c r="M38" i="41"/>
  <c r="L38" i="41"/>
  <c r="K38" i="41"/>
  <c r="M37" i="41"/>
  <c r="L37" i="41"/>
  <c r="K37" i="41"/>
  <c r="M36" i="41"/>
  <c r="L36" i="41"/>
  <c r="K36" i="41"/>
  <c r="M35" i="41"/>
  <c r="L35" i="41"/>
  <c r="K35" i="41"/>
  <c r="M34" i="41"/>
  <c r="L34" i="41"/>
  <c r="K34" i="41"/>
  <c r="D34" i="41"/>
  <c r="M33" i="41"/>
  <c r="L33" i="41"/>
  <c r="K33" i="41"/>
  <c r="M32" i="41"/>
  <c r="L32" i="41"/>
  <c r="K32" i="41"/>
  <c r="M31" i="41"/>
  <c r="L31" i="41"/>
  <c r="K31" i="41"/>
  <c r="M30" i="41"/>
  <c r="L30" i="41"/>
  <c r="K30" i="41"/>
  <c r="M29" i="41"/>
  <c r="L29" i="41"/>
  <c r="K29" i="41"/>
  <c r="M28" i="41"/>
  <c r="L28" i="41"/>
  <c r="K28" i="41"/>
  <c r="D28" i="41"/>
  <c r="M27" i="41"/>
  <c r="L27" i="41"/>
  <c r="K27" i="41"/>
  <c r="M26" i="41"/>
  <c r="L26" i="41"/>
  <c r="K26" i="41"/>
  <c r="M25" i="41"/>
  <c r="L25" i="41"/>
  <c r="K25" i="41"/>
  <c r="M24" i="41"/>
  <c r="L24" i="41"/>
  <c r="K24" i="41"/>
  <c r="M23" i="41"/>
  <c r="L23" i="41"/>
  <c r="K23" i="41"/>
  <c r="M22" i="41"/>
  <c r="L22" i="41"/>
  <c r="K22" i="41"/>
  <c r="D22" i="41"/>
  <c r="M21" i="41"/>
  <c r="L21" i="41"/>
  <c r="K21" i="41"/>
  <c r="M20" i="41"/>
  <c r="L20" i="41"/>
  <c r="K20" i="41"/>
  <c r="M19" i="41"/>
  <c r="L19" i="41"/>
  <c r="K19" i="41"/>
  <c r="M18" i="41"/>
  <c r="L18" i="41"/>
  <c r="K18" i="41"/>
  <c r="M17" i="41"/>
  <c r="L17" i="41"/>
  <c r="K17" i="41"/>
  <c r="M16" i="41"/>
  <c r="L16" i="41"/>
  <c r="K16" i="41"/>
  <c r="D16" i="41"/>
  <c r="M15" i="41"/>
  <c r="L15" i="41"/>
  <c r="K15" i="41"/>
  <c r="M14" i="41"/>
  <c r="L14" i="41"/>
  <c r="K14" i="41"/>
  <c r="M13" i="41"/>
  <c r="L13" i="41"/>
  <c r="K13" i="41"/>
  <c r="M12" i="41"/>
  <c r="L12" i="41"/>
  <c r="K12" i="41"/>
  <c r="M11" i="41"/>
  <c r="L11" i="41"/>
  <c r="K11" i="41"/>
  <c r="M10" i="41"/>
  <c r="L10" i="41"/>
  <c r="K10" i="41"/>
  <c r="D10" i="41"/>
  <c r="M9" i="41"/>
  <c r="L9" i="41"/>
  <c r="K9" i="41"/>
  <c r="M8" i="41"/>
  <c r="L8" i="41"/>
  <c r="K8" i="41"/>
  <c r="M7" i="41"/>
  <c r="L7" i="41"/>
  <c r="K7" i="41"/>
  <c r="M6" i="41"/>
  <c r="L6" i="41"/>
  <c r="K6" i="41"/>
  <c r="M5" i="41"/>
  <c r="L5" i="41"/>
  <c r="K5" i="41"/>
  <c r="N98" i="33" l="1"/>
  <c r="N99" i="33" s="1"/>
  <c r="T98" i="33"/>
  <c r="T99" i="33" s="1"/>
  <c r="Z98" i="33"/>
  <c r="Z99" i="33" s="1"/>
  <c r="AF98" i="33"/>
  <c r="AF99" i="33" s="1"/>
  <c r="AN85" i="33"/>
  <c r="AN87" i="33"/>
  <c r="AN89" i="33"/>
  <c r="AN91" i="33"/>
  <c r="AN93" i="33"/>
  <c r="AN94" i="33"/>
  <c r="AN95" i="33"/>
  <c r="AN98" i="33"/>
  <c r="AN86" i="33"/>
  <c r="AN88" i="33"/>
  <c r="AN90" i="33"/>
  <c r="AN92" i="33"/>
  <c r="AN96" i="33"/>
  <c r="J76" i="33"/>
  <c r="J77" i="33" s="1"/>
  <c r="P76" i="33"/>
  <c r="P77" i="33" s="1"/>
  <c r="V76" i="33"/>
  <c r="V77" i="33" s="1"/>
  <c r="AB76" i="33"/>
  <c r="AB77" i="33" s="1"/>
  <c r="AH76" i="33"/>
  <c r="AH77" i="33" s="1"/>
  <c r="X76" i="33"/>
  <c r="X77" i="33" s="1"/>
  <c r="L76" i="33"/>
  <c r="L77" i="33" s="1"/>
  <c r="R76" i="33"/>
  <c r="R77" i="33" s="1"/>
  <c r="AD76" i="33"/>
  <c r="AD77" i="33" s="1"/>
  <c r="M76" i="33"/>
  <c r="M77" i="33" s="1"/>
  <c r="S76" i="33"/>
  <c r="S77" i="33" s="1"/>
  <c r="Y76" i="33"/>
  <c r="Y77" i="33" s="1"/>
  <c r="AE76" i="33"/>
  <c r="AE77" i="33" s="1"/>
  <c r="O76" i="33"/>
  <c r="O77" i="33" s="1"/>
  <c r="U76" i="33"/>
  <c r="U77" i="33" s="1"/>
  <c r="AA76" i="33"/>
  <c r="AA77" i="33" s="1"/>
  <c r="AG76" i="33"/>
  <c r="AG77" i="33" s="1"/>
  <c r="N52" i="33"/>
  <c r="N53" i="33" s="1"/>
  <c r="T52" i="33"/>
  <c r="T53" i="33" s="1"/>
  <c r="Z52" i="33"/>
  <c r="Z53" i="33" s="1"/>
  <c r="AF52" i="33"/>
  <c r="AF53" i="33" s="1"/>
  <c r="AN39" i="33"/>
  <c r="P52" i="33"/>
  <c r="P53" i="33" s="1"/>
  <c r="AB52" i="33"/>
  <c r="AB53" i="33" s="1"/>
  <c r="AN41" i="33"/>
  <c r="AN43" i="33"/>
  <c r="AN45" i="33"/>
  <c r="AN47" i="33"/>
  <c r="AN49" i="33"/>
  <c r="AN50" i="33"/>
  <c r="J52" i="33"/>
  <c r="J53" i="33" s="1"/>
  <c r="V52" i="33"/>
  <c r="V53" i="33" s="1"/>
  <c r="AH52" i="33"/>
  <c r="AH53" i="33" s="1"/>
  <c r="AN44" i="33"/>
  <c r="K52" i="33"/>
  <c r="K53" i="33" s="1"/>
  <c r="Q52" i="33"/>
  <c r="Q53" i="33" s="1"/>
  <c r="W52" i="33"/>
  <c r="W53" i="33" s="1"/>
  <c r="AC52" i="33"/>
  <c r="AC53" i="33" s="1"/>
  <c r="AI52" i="33"/>
  <c r="AI53" i="33" s="1"/>
  <c r="AN42" i="33"/>
  <c r="AN46" i="33"/>
  <c r="AN48" i="33"/>
  <c r="AN62" i="33"/>
  <c r="AN63" i="33"/>
  <c r="AN68" i="33"/>
  <c r="AN69" i="33"/>
  <c r="AN74" i="33"/>
  <c r="AN67" i="33"/>
  <c r="AN73" i="33"/>
  <c r="AN66" i="33"/>
  <c r="AN72" i="33"/>
  <c r="AN64" i="33"/>
  <c r="AN65" i="33"/>
  <c r="AN70" i="33"/>
  <c r="AN71" i="33"/>
  <c r="I76" i="33"/>
  <c r="I77" i="33" s="1"/>
  <c r="AN77" i="33" s="1"/>
  <c r="AN78" i="33" s="1"/>
  <c r="AN84" i="33"/>
  <c r="I98" i="33"/>
  <c r="I99" i="33" s="1"/>
  <c r="AN99" i="33" s="1"/>
  <c r="AN100" i="33" s="1"/>
  <c r="AN76" i="33"/>
  <c r="L52" i="33"/>
  <c r="L53" i="33" s="1"/>
  <c r="AN38" i="33"/>
  <c r="AN53" i="33" l="1"/>
  <c r="AN54" i="33" s="1"/>
</calcChain>
</file>

<file path=xl/comments1.xml><?xml version="1.0" encoding="utf-8"?>
<comments xmlns="http://schemas.openxmlformats.org/spreadsheetml/2006/main">
  <authors>
    <author>eirar</author>
  </authors>
  <commentList>
    <comment ref="AN78" authorId="0" shapeId="0">
      <text>
        <r>
          <rPr>
            <sz val="9"/>
            <color indexed="81"/>
            <rFont val="MS P ゴシック"/>
            <family val="3"/>
            <charset val="128"/>
          </rPr>
          <t>雇用労賃の算出式が必要人数に１時間当たり単価を乗じていたため、１日当たり単価に修正</t>
        </r>
      </text>
    </comment>
    <comment ref="AN10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雇用労賃の算出式が必要人数に１時間当たり単価を乗じていたため、１日当たり単価に修正
</t>
        </r>
      </text>
    </comment>
  </commentList>
</comments>
</file>

<file path=xl/sharedStrings.xml><?xml version="1.0" encoding="utf-8"?>
<sst xmlns="http://schemas.openxmlformats.org/spreadsheetml/2006/main" count="762" uniqueCount="360">
  <si>
    <t>内容</t>
    <rPh sb="0" eb="2">
      <t>ナイヨウ</t>
    </rPh>
    <phoneticPr fontId="51"/>
  </si>
  <si>
    <t>１０月</t>
  </si>
  <si>
    <t>組織の所在地</t>
    <rPh sb="0" eb="2">
      <t>ソシキ</t>
    </rPh>
    <rPh sb="3" eb="6">
      <t>ショザイチ</t>
    </rPh>
    <phoneticPr fontId="51"/>
  </si>
  <si>
    <t>※農業法人の場合、主たる従事者１人当たり販売額をそれぞれ算出の上、記入する。</t>
    <rPh sb="1" eb="3">
      <t>ノウギョウ</t>
    </rPh>
    <rPh sb="3" eb="5">
      <t>ホウジン</t>
    </rPh>
    <rPh sb="6" eb="8">
      <t>バアイ</t>
    </rPh>
    <rPh sb="9" eb="10">
      <t>シュ</t>
    </rPh>
    <rPh sb="12" eb="15">
      <t>ジュウジシャ</t>
    </rPh>
    <rPh sb="16" eb="17">
      <t>ニン</t>
    </rPh>
    <rPh sb="17" eb="18">
      <t>ア</t>
    </rPh>
    <rPh sb="20" eb="23">
      <t>ハンバイガク</t>
    </rPh>
    <rPh sb="28" eb="30">
      <t>サンシュツ</t>
    </rPh>
    <rPh sb="31" eb="32">
      <t>ウエ</t>
    </rPh>
    <rPh sb="33" eb="35">
      <t>キニュウ</t>
    </rPh>
    <phoneticPr fontId="13"/>
  </si>
  <si>
    <t>備考</t>
    <rPh sb="0" eb="2">
      <t>ビコウ</t>
    </rPh>
    <phoneticPr fontId="13"/>
  </si>
  <si>
    <t>出資等比率</t>
    <rPh sb="0" eb="2">
      <t>シュッシ</t>
    </rPh>
    <rPh sb="2" eb="3">
      <t>トウ</t>
    </rPh>
    <rPh sb="3" eb="5">
      <t>ヒリツ</t>
    </rPh>
    <phoneticPr fontId="13"/>
  </si>
  <si>
    <t>小計</t>
    <rPh sb="0" eb="2">
      <t>ショウケイ</t>
    </rPh>
    <phoneticPr fontId="13"/>
  </si>
  <si>
    <t>第８</t>
    <rPh sb="0" eb="1">
      <t>ダイ</t>
    </rPh>
    <phoneticPr fontId="13"/>
  </si>
  <si>
    <t>事業主体と営農主体の関連</t>
    <rPh sb="0" eb="2">
      <t>ジギョウ</t>
    </rPh>
    <rPh sb="2" eb="4">
      <t>シュタイ</t>
    </rPh>
    <rPh sb="5" eb="7">
      <t>エイノウ</t>
    </rPh>
    <rPh sb="7" eb="9">
      <t>シュタイ</t>
    </rPh>
    <rPh sb="10" eb="12">
      <t>カンレン</t>
    </rPh>
    <phoneticPr fontId="13"/>
  </si>
  <si>
    <t>年度</t>
    <rPh sb="0" eb="2">
      <t>ネンド</t>
    </rPh>
    <phoneticPr fontId="13"/>
  </si>
  <si>
    <t>組織の名称</t>
    <rPh sb="0" eb="2">
      <t>ソシキ</t>
    </rPh>
    <rPh sb="3" eb="5">
      <t>メイショウ</t>
    </rPh>
    <phoneticPr fontId="51"/>
  </si>
  <si>
    <t>名称</t>
    <rPh sb="0" eb="2">
      <t>メイショウ</t>
    </rPh>
    <phoneticPr fontId="13"/>
  </si>
  <si>
    <t>上</t>
  </si>
  <si>
    <t>営農主体３
農事組合法人○○○
トマト
○○棟</t>
    <rPh sb="0" eb="2">
      <t>エイノウ</t>
    </rPh>
    <rPh sb="2" eb="4">
      <t>シュタイ</t>
    </rPh>
    <rPh sb="22" eb="23">
      <t>トウ</t>
    </rPh>
    <phoneticPr fontId="13"/>
  </si>
  <si>
    <t>第７</t>
    <rPh sb="0" eb="1">
      <t>ダイ</t>
    </rPh>
    <phoneticPr fontId="13"/>
  </si>
  <si>
    <t>　整枝、誘引、摘心</t>
  </si>
  <si>
    <t>合計</t>
    <rPh sb="0" eb="2">
      <t>ゴウケイ</t>
    </rPh>
    <phoneticPr fontId="13"/>
  </si>
  <si>
    <t>　地代</t>
    <rPh sb="1" eb="3">
      <t>チダイ</t>
    </rPh>
    <phoneticPr fontId="13"/>
  </si>
  <si>
    <t>計</t>
    <rPh sb="0" eb="1">
      <t>ケイ</t>
    </rPh>
    <phoneticPr fontId="13"/>
  </si>
  <si>
    <t>工事名等</t>
    <rPh sb="0" eb="2">
      <t>コウジ</t>
    </rPh>
    <rPh sb="2" eb="3">
      <t>メイ</t>
    </rPh>
    <rPh sb="3" eb="4">
      <t>トウ</t>
    </rPh>
    <phoneticPr fontId="13"/>
  </si>
  <si>
    <t>事業内容</t>
  </si>
  <si>
    <t>４月</t>
    <rPh sb="1" eb="2">
      <t>ツキ</t>
    </rPh>
    <phoneticPr fontId="13"/>
  </si>
  <si>
    <t>構成員（出資者等）</t>
  </si>
  <si>
    <t>２　大規模園芸拠点の取組方針</t>
    <rPh sb="2" eb="3">
      <t>ダイ</t>
    </rPh>
    <rPh sb="3" eb="5">
      <t>キボ</t>
    </rPh>
    <rPh sb="5" eb="7">
      <t>エンゲイ</t>
    </rPh>
    <rPh sb="7" eb="9">
      <t>キョテン</t>
    </rPh>
    <rPh sb="10" eb="12">
      <t>トリクミ</t>
    </rPh>
    <rPh sb="12" eb="14">
      <t>ホウシン</t>
    </rPh>
    <phoneticPr fontId="13"/>
  </si>
  <si>
    <t>－○－</t>
  </si>
  <si>
    <t>短期借入金償還</t>
    <rPh sb="0" eb="2">
      <t>タンキ</t>
    </rPh>
    <rPh sb="2" eb="5">
      <t>カリイレキン</t>
    </rPh>
    <rPh sb="5" eb="7">
      <t>ショウカン</t>
    </rPh>
    <phoneticPr fontId="13"/>
  </si>
  <si>
    <t>地区名</t>
  </si>
  <si>
    <t>９　月</t>
  </si>
  <si>
    <t>役職名</t>
    <rPh sb="0" eb="2">
      <t>ヤクショク</t>
    </rPh>
    <rPh sb="2" eb="3">
      <t>メイ</t>
    </rPh>
    <phoneticPr fontId="13"/>
  </si>
  <si>
    <t>その他</t>
    <rPh sb="2" eb="3">
      <t>タ</t>
    </rPh>
    <phoneticPr fontId="13"/>
  </si>
  <si>
    <t>常時雇用（実人数）</t>
    <rPh sb="0" eb="2">
      <t>ジョウジ</t>
    </rPh>
    <rPh sb="2" eb="4">
      <t>コヨウ</t>
    </rPh>
    <rPh sb="5" eb="6">
      <t>ジツ</t>
    </rPh>
    <rPh sb="6" eb="8">
      <t>ニンズウ</t>
    </rPh>
    <phoneticPr fontId="13"/>
  </si>
  <si>
    <t>定植</t>
    <rPh sb="0" eb="2">
      <t>テイショク</t>
    </rPh>
    <phoneticPr fontId="13"/>
  </si>
  <si>
    <t>住所・所在地
（市町村名）</t>
    <rPh sb="0" eb="2">
      <t>ジュウショ</t>
    </rPh>
    <rPh sb="3" eb="6">
      <t>ショザイチ</t>
    </rPh>
    <rPh sb="8" eb="12">
      <t>シチョウソンメイ</t>
    </rPh>
    <phoneticPr fontId="13"/>
  </si>
  <si>
    <t>ｈｒ</t>
  </si>
  <si>
    <t>施設</t>
    <rPh sb="0" eb="2">
      <t>シセツ</t>
    </rPh>
    <phoneticPr fontId="13"/>
  </si>
  <si>
    <t>１　月</t>
  </si>
  <si>
    <t>整備概要</t>
    <rPh sb="0" eb="2">
      <t>セイビ</t>
    </rPh>
    <rPh sb="2" eb="4">
      <t>ガイヨウ</t>
    </rPh>
    <phoneticPr fontId="51"/>
  </si>
  <si>
    <t>千円</t>
    <rPh sb="0" eb="2">
      <t>センエン</t>
    </rPh>
    <phoneticPr fontId="13"/>
  </si>
  <si>
    <t>設立年月日</t>
    <rPh sb="0" eb="2">
      <t>セツリツ</t>
    </rPh>
    <rPh sb="2" eb="5">
      <t>ネンガッピ</t>
    </rPh>
    <phoneticPr fontId="51"/>
  </si>
  <si>
    <t>　収穫、調製、出荷</t>
    <rPh sb="4" eb="6">
      <t>チョウセイ</t>
    </rPh>
    <phoneticPr fontId="52"/>
  </si>
  <si>
    <t>その他</t>
    <rPh sb="0" eb="3">
      <t>ソノタ</t>
    </rPh>
    <phoneticPr fontId="13"/>
  </si>
  <si>
    <t>代表者</t>
    <rPh sb="0" eb="3">
      <t>ダイヒョウシャ</t>
    </rPh>
    <phoneticPr fontId="13"/>
  </si>
  <si>
    <t>構成員数</t>
    <rPh sb="0" eb="3">
      <t>コウセイイン</t>
    </rPh>
    <rPh sb="3" eb="4">
      <t>スウ</t>
    </rPh>
    <phoneticPr fontId="51"/>
  </si>
  <si>
    <t>代表者氏名</t>
    <rPh sb="0" eb="3">
      <t>ダイヒョウシャ</t>
    </rPh>
    <rPh sb="3" eb="5">
      <t>シメイ</t>
    </rPh>
    <phoneticPr fontId="51"/>
  </si>
  <si>
    <t>※第３　営農主体の作付面積　と整合性を図ること</t>
    <rPh sb="1" eb="2">
      <t>ダイ</t>
    </rPh>
    <rPh sb="15" eb="18">
      <t>セイゴウセイ</t>
    </rPh>
    <rPh sb="19" eb="20">
      <t>ハカ</t>
    </rPh>
    <phoneticPr fontId="13"/>
  </si>
  <si>
    <t>組織の形態</t>
    <rPh sb="0" eb="2">
      <t>ソシキ</t>
    </rPh>
    <rPh sb="3" eb="5">
      <t>ケイタイ</t>
    </rPh>
    <phoneticPr fontId="51"/>
  </si>
  <si>
    <t>中</t>
  </si>
  <si>
    <t>　追肥、灌水</t>
  </si>
  <si>
    <t>役職名</t>
    <rPh sb="0" eb="3">
      <t>ヤクショクメイ</t>
    </rPh>
    <phoneticPr fontId="13"/>
  </si>
  <si>
    <t>ＦＡＸ番号</t>
    <rPh sb="3" eb="5">
      <t>バンゴウ</t>
    </rPh>
    <phoneticPr fontId="13"/>
  </si>
  <si>
    <t>販売額
(％)</t>
    <rPh sb="0" eb="3">
      <t>ハンバイガク</t>
    </rPh>
    <phoneticPr fontId="13"/>
  </si>
  <si>
    <t>関係ＪＡ名</t>
    <rPh sb="0" eb="2">
      <t>カンケイ</t>
    </rPh>
    <rPh sb="4" eb="5">
      <t>メイ</t>
    </rPh>
    <phoneticPr fontId="52"/>
  </si>
  <si>
    <t>業</t>
  </si>
  <si>
    <t>項目</t>
    <rPh sb="0" eb="2">
      <t>コウモク</t>
    </rPh>
    <phoneticPr fontId="51"/>
  </si>
  <si>
    <t>備　　　考</t>
    <rPh sb="0" eb="1">
      <t>ソナエ</t>
    </rPh>
    <rPh sb="4" eb="5">
      <t>コウ</t>
    </rPh>
    <phoneticPr fontId="51"/>
  </si>
  <si>
    <t>－●－</t>
  </si>
  <si>
    <t>－◇－</t>
  </si>
  <si>
    <t>○○市</t>
    <rPh sb="2" eb="3">
      <t>シ</t>
    </rPh>
    <phoneticPr fontId="13"/>
  </si>
  <si>
    <t>営農類型</t>
    <rPh sb="0" eb="2">
      <t>エイノウ</t>
    </rPh>
    <rPh sb="2" eb="4">
      <t>ルイケイ</t>
    </rPh>
    <phoneticPr fontId="13"/>
  </si>
  <si>
    <t>県費</t>
    <rPh sb="0" eb="1">
      <t>ケン</t>
    </rPh>
    <rPh sb="1" eb="2">
      <t>ヒ</t>
    </rPh>
    <phoneticPr fontId="13"/>
  </si>
  <si>
    <t>№</t>
  </si>
  <si>
    <t>5年目</t>
    <rPh sb="1" eb="3">
      <t>ネンメ</t>
    </rPh>
    <phoneticPr fontId="13"/>
  </si>
  <si>
    <t>単位：千円</t>
    <rPh sb="0" eb="2">
      <t>タンイ</t>
    </rPh>
    <rPh sb="3" eb="5">
      <t>センエン</t>
    </rPh>
    <phoneticPr fontId="13"/>
  </si>
  <si>
    <t>４　農業法人の概要</t>
  </si>
  <si>
    <t>ＪＡ</t>
  </si>
  <si>
    <t>現　　状</t>
    <rPh sb="0" eb="1">
      <t>ウツツ</t>
    </rPh>
    <rPh sb="3" eb="4">
      <t>ジョウ</t>
    </rPh>
    <phoneticPr fontId="13"/>
  </si>
  <si>
    <t>１月</t>
  </si>
  <si>
    <t>年</t>
    <rPh sb="0" eb="1">
      <t>ネン</t>
    </rPh>
    <phoneticPr fontId="13"/>
  </si>
  <si>
    <t>月</t>
    <rPh sb="0" eb="1">
      <t>ツキ</t>
    </rPh>
    <phoneticPr fontId="13"/>
  </si>
  <si>
    <t>賃借料</t>
    <rPh sb="0" eb="3">
      <t>チンシャクリョウ</t>
    </rPh>
    <phoneticPr fontId="13"/>
  </si>
  <si>
    <t>県</t>
    <rPh sb="0" eb="1">
      <t>ケン</t>
    </rPh>
    <phoneticPr fontId="13"/>
  </si>
  <si>
    <t>注）事業費は消費税を含む額を記載する。</t>
    <rPh sb="0" eb="1">
      <t>チュウ</t>
    </rPh>
    <rPh sb="2" eb="5">
      <t>ジギョウヒ</t>
    </rPh>
    <rPh sb="6" eb="9">
      <t>ショウヒゼイ</t>
    </rPh>
    <rPh sb="10" eb="11">
      <t>フク</t>
    </rPh>
    <rPh sb="12" eb="13">
      <t>ガク</t>
    </rPh>
    <rPh sb="14" eb="16">
      <t>キサイ</t>
    </rPh>
    <phoneticPr fontId="13"/>
  </si>
  <si>
    <t>日</t>
    <rPh sb="0" eb="1">
      <t>ヒ</t>
    </rPh>
    <phoneticPr fontId="13"/>
  </si>
  <si>
    <t>（ふりがな）</t>
  </si>
  <si>
    <t>処理量</t>
  </si>
  <si>
    <t>（</t>
  </si>
  <si>
    <t>年齢
（設立
経過年）</t>
    <rPh sb="0" eb="2">
      <t>ネンレイ</t>
    </rPh>
    <rPh sb="4" eb="6">
      <t>セツリツ</t>
    </rPh>
    <rPh sb="7" eb="9">
      <t>ケイカ</t>
    </rPh>
    <rPh sb="9" eb="10">
      <t>ネン</t>
    </rPh>
    <phoneticPr fontId="13"/>
  </si>
  <si>
    <t>）</t>
  </si>
  <si>
    <t>給料手当</t>
    <rPh sb="0" eb="2">
      <t>キュウリョウ</t>
    </rPh>
    <rPh sb="2" eb="4">
      <t>テアテ</t>
    </rPh>
    <phoneticPr fontId="13"/>
  </si>
  <si>
    <t>氏名</t>
    <rPh sb="0" eb="2">
      <t>シメイ</t>
    </rPh>
    <phoneticPr fontId="13"/>
  </si>
  <si>
    <t>主たる事務所の所在地</t>
    <rPh sb="0" eb="1">
      <t>シュ</t>
    </rPh>
    <rPh sb="3" eb="6">
      <t>ジムショ</t>
    </rPh>
    <rPh sb="7" eb="10">
      <t>ショザイチ</t>
    </rPh>
    <phoneticPr fontId="13"/>
  </si>
  <si>
    <t>税引後当期純利益③</t>
    <rPh sb="0" eb="2">
      <t>ゼイビ</t>
    </rPh>
    <rPh sb="2" eb="3">
      <t>ウシ</t>
    </rPh>
    <rPh sb="3" eb="5">
      <t>トウキ</t>
    </rPh>
    <rPh sb="5" eb="8">
      <t>ジュンリエキ</t>
    </rPh>
    <phoneticPr fontId="13"/>
  </si>
  <si>
    <t>〒</t>
  </si>
  <si>
    <t>－</t>
  </si>
  <si>
    <t>施設・機械等の年度別整備計画</t>
    <rPh sb="0" eb="2">
      <t>シセツ</t>
    </rPh>
    <rPh sb="3" eb="5">
      <t>キカイ</t>
    </rPh>
    <rPh sb="5" eb="6">
      <t>トウ</t>
    </rPh>
    <rPh sb="7" eb="10">
      <t>ネンドベツ</t>
    </rPh>
    <rPh sb="10" eb="12">
      <t>セイビ</t>
    </rPh>
    <rPh sb="12" eb="14">
      <t>ケイカク</t>
    </rPh>
    <phoneticPr fontId="13"/>
  </si>
  <si>
    <t>性別</t>
    <rPh sb="0" eb="2">
      <t>セイベツ</t>
    </rPh>
    <phoneticPr fontId="13"/>
  </si>
  <si>
    <t>７　月</t>
  </si>
  <si>
    <t>電話番号</t>
  </si>
  <si>
    <t>-</t>
  </si>
  <si>
    <t>１１月</t>
  </si>
  <si>
    <t>地代</t>
    <rPh sb="0" eb="2">
      <t>チダイ</t>
    </rPh>
    <phoneticPr fontId="13"/>
  </si>
  <si>
    <t>営農主体１
農事組合法人○○○
トマト
○○棟</t>
    <rPh sb="0" eb="2">
      <t>エイノウ</t>
    </rPh>
    <rPh sb="2" eb="4">
      <t>シュタイ</t>
    </rPh>
    <rPh sb="22" eb="23">
      <t>トウ</t>
    </rPh>
    <phoneticPr fontId="13"/>
  </si>
  <si>
    <t>名</t>
    <rPh sb="0" eb="1">
      <t>メイ</t>
    </rPh>
    <phoneticPr fontId="13"/>
  </si>
  <si>
    <t>（例）</t>
    <rPh sb="1" eb="2">
      <t>レイ</t>
    </rPh>
    <phoneticPr fontId="13"/>
  </si>
  <si>
    <t>年間必要労働時間と必要雇用数</t>
    <rPh sb="0" eb="2">
      <t>ネンカン</t>
    </rPh>
    <rPh sb="2" eb="4">
      <t>ヒツヨウ</t>
    </rPh>
    <rPh sb="4" eb="6">
      <t>ロウドウ</t>
    </rPh>
    <rPh sb="6" eb="8">
      <t>ジカン</t>
    </rPh>
    <rPh sb="9" eb="11">
      <t>ヒツヨウ</t>
    </rPh>
    <rPh sb="11" eb="14">
      <t>コヨウスウ</t>
    </rPh>
    <phoneticPr fontId="13"/>
  </si>
  <si>
    <t>下</t>
  </si>
  <si>
    <t>出資金</t>
    <rPh sb="0" eb="2">
      <t>シュッシ</t>
    </rPh>
    <rPh sb="2" eb="3">
      <t>キン</t>
    </rPh>
    <phoneticPr fontId="13"/>
  </si>
  <si>
    <t>【年齢（設立経過年）】年齢、設立経過年数を記入</t>
    <rPh sb="11" eb="13">
      <t>ネンレイ</t>
    </rPh>
    <rPh sb="14" eb="16">
      <t>セツリツ</t>
    </rPh>
    <rPh sb="16" eb="18">
      <t>ケイカ</t>
    </rPh>
    <rPh sb="18" eb="20">
      <t>ネンスウ</t>
    </rPh>
    <rPh sb="21" eb="23">
      <t>キニュウ</t>
    </rPh>
    <phoneticPr fontId="13"/>
  </si>
  <si>
    <t>％</t>
  </si>
  <si>
    <t>申請時</t>
    <rPh sb="0" eb="2">
      <t>シンセイ</t>
    </rPh>
    <rPh sb="2" eb="3">
      <t>ジ</t>
    </rPh>
    <phoneticPr fontId="13"/>
  </si>
  <si>
    <t>生産関係</t>
    <rPh sb="0" eb="2">
      <t>セイサン</t>
    </rPh>
    <rPh sb="2" eb="4">
      <t>カンケイ</t>
    </rPh>
    <phoneticPr fontId="13"/>
  </si>
  <si>
    <t>１年度目</t>
    <rPh sb="1" eb="4">
      <t>ネンドメ</t>
    </rPh>
    <phoneticPr fontId="13"/>
  </si>
  <si>
    <t>成果目標の確認（目標／実施前）</t>
    <rPh sb="0" eb="2">
      <t>セイカ</t>
    </rPh>
    <rPh sb="2" eb="4">
      <t>モクヒョウ</t>
    </rPh>
    <rPh sb="5" eb="7">
      <t>カクニン</t>
    </rPh>
    <rPh sb="8" eb="10">
      <t>モクヒョウ</t>
    </rPh>
    <rPh sb="11" eb="14">
      <t>ジッシマエ</t>
    </rPh>
    <phoneticPr fontId="13"/>
  </si>
  <si>
    <t>２年度目</t>
    <rPh sb="1" eb="4">
      <t>ネンドメ</t>
    </rPh>
    <phoneticPr fontId="13"/>
  </si>
  <si>
    <t>分類</t>
    <rPh sb="0" eb="2">
      <t>ブンルイ</t>
    </rPh>
    <phoneticPr fontId="13"/>
  </si>
  <si>
    <t>３年度目</t>
    <rPh sb="1" eb="4">
      <t>ネンドメ</t>
    </rPh>
    <phoneticPr fontId="13"/>
  </si>
  <si>
    <t>年度）</t>
    <rPh sb="0" eb="2">
      <t>ネンド</t>
    </rPh>
    <phoneticPr fontId="13"/>
  </si>
  <si>
    <t>人</t>
    <rPh sb="0" eb="1">
      <t>ヒト</t>
    </rPh>
    <phoneticPr fontId="13"/>
  </si>
  <si>
    <t>設立年月日</t>
    <rPh sb="0" eb="2">
      <t>セツリツ</t>
    </rPh>
    <rPh sb="2" eb="5">
      <t>ネンガッピ</t>
    </rPh>
    <phoneticPr fontId="13"/>
  </si>
  <si>
    <t>減価償却費①</t>
    <rPh sb="0" eb="2">
      <t>ゲンカ</t>
    </rPh>
    <rPh sb="2" eb="5">
      <t>ショウキャクヒ</t>
    </rPh>
    <phoneticPr fontId="13"/>
  </si>
  <si>
    <t>８月</t>
  </si>
  <si>
    <t>雇用に関する目標</t>
    <rPh sb="0" eb="2">
      <t>コヨウ</t>
    </rPh>
    <rPh sb="3" eb="4">
      <t>カン</t>
    </rPh>
    <rPh sb="6" eb="8">
      <t>モクヒョウ</t>
    </rPh>
    <phoneticPr fontId="13"/>
  </si>
  <si>
    <t>－■－</t>
  </si>
  <si>
    <t>大規模園芸拠点で取り組む品目の生産及び販売計画</t>
    <rPh sb="0" eb="3">
      <t>ダイキボ</t>
    </rPh>
    <rPh sb="3" eb="5">
      <t>エンゲイ</t>
    </rPh>
    <rPh sb="5" eb="7">
      <t>キョテン</t>
    </rPh>
    <rPh sb="8" eb="9">
      <t>ト</t>
    </rPh>
    <rPh sb="10" eb="11">
      <t>ク</t>
    </rPh>
    <rPh sb="12" eb="14">
      <t>ヒンモク</t>
    </rPh>
    <rPh sb="15" eb="17">
      <t>セイサン</t>
    </rPh>
    <rPh sb="17" eb="18">
      <t>オヨ</t>
    </rPh>
    <rPh sb="19" eb="21">
      <t>ハンバイ</t>
    </rPh>
    <rPh sb="21" eb="23">
      <t>ケイカク</t>
    </rPh>
    <phoneticPr fontId="13"/>
  </si>
  <si>
    <t>６　月</t>
  </si>
  <si>
    <t>　摘葉、摘果</t>
  </si>
  <si>
    <t>事業実施期間</t>
    <rPh sb="0" eb="2">
      <t>ジギョウ</t>
    </rPh>
    <rPh sb="2" eb="4">
      <t>ジッシ</t>
    </rPh>
    <rPh sb="4" eb="6">
      <t>キカン</t>
    </rPh>
    <phoneticPr fontId="52"/>
  </si>
  <si>
    <t>２　月</t>
  </si>
  <si>
    <t>雑損失</t>
    <rPh sb="0" eb="3">
      <t>ザツソンシツ</t>
    </rPh>
    <phoneticPr fontId="13"/>
  </si>
  <si>
    <t>償還財源（①＋②＋③）</t>
    <rPh sb="0" eb="2">
      <t>ショウカン</t>
    </rPh>
    <rPh sb="2" eb="4">
      <t>ザイゲン</t>
    </rPh>
    <phoneticPr fontId="13"/>
  </si>
  <si>
    <t>主な経歴</t>
    <rPh sb="0" eb="1">
      <t>オモ</t>
    </rPh>
    <rPh sb="2" eb="4">
      <t>ケイレキ</t>
    </rPh>
    <phoneticPr fontId="13"/>
  </si>
  <si>
    <t>調製</t>
    <rPh sb="0" eb="2">
      <t>チョウセイ</t>
    </rPh>
    <phoneticPr fontId="13"/>
  </si>
  <si>
    <t>機械</t>
    <rPh sb="0" eb="2">
      <t>キカイ</t>
    </rPh>
    <phoneticPr fontId="13"/>
  </si>
  <si>
    <t>事業実施場所</t>
    <rPh sb="0" eb="2">
      <t>ジギョウ</t>
    </rPh>
    <rPh sb="2" eb="4">
      <t>ジッシ</t>
    </rPh>
    <rPh sb="4" eb="6">
      <t>バショ</t>
    </rPh>
    <phoneticPr fontId="13"/>
  </si>
  <si>
    <t>１　総括表</t>
    <rPh sb="2" eb="4">
      <t>ソウカツ</t>
    </rPh>
    <rPh sb="4" eb="5">
      <t>ヒョウ</t>
    </rPh>
    <phoneticPr fontId="13"/>
  </si>
  <si>
    <t>2年目</t>
    <rPh sb="1" eb="2">
      <t>トシ</t>
    </rPh>
    <rPh sb="2" eb="3">
      <t>メ</t>
    </rPh>
    <phoneticPr fontId="13"/>
  </si>
  <si>
    <t>荷造り運賃</t>
    <rPh sb="0" eb="2">
      <t>ニヅク</t>
    </rPh>
    <rPh sb="3" eb="5">
      <t>ウンチン</t>
    </rPh>
    <phoneticPr fontId="13"/>
  </si>
  <si>
    <t>５月</t>
    <rPh sb="1" eb="2">
      <t>ツキ</t>
    </rPh>
    <phoneticPr fontId="13"/>
  </si>
  <si>
    <t>６月</t>
  </si>
  <si>
    <t>（　　　年）</t>
    <rPh sb="4" eb="5">
      <t>ネン</t>
    </rPh>
    <phoneticPr fontId="13"/>
  </si>
  <si>
    <t>第５</t>
    <rPh sb="0" eb="1">
      <t>ダイ</t>
    </rPh>
    <phoneticPr fontId="13"/>
  </si>
  <si>
    <t>７月</t>
  </si>
  <si>
    <t>９月</t>
  </si>
  <si>
    <t>１２月</t>
  </si>
  <si>
    <t>２月</t>
  </si>
  <si>
    <t>種苗費</t>
    <rPh sb="0" eb="2">
      <t>シュビョウ</t>
    </rPh>
    <rPh sb="2" eb="3">
      <t>ヒ</t>
    </rPh>
    <phoneticPr fontId="13"/>
  </si>
  <si>
    <t>営農主体名</t>
    <rPh sb="0" eb="2">
      <t>エイノウ</t>
    </rPh>
    <rPh sb="2" eb="4">
      <t>シュタイ</t>
    </rPh>
    <rPh sb="4" eb="5">
      <t>メイ</t>
    </rPh>
    <phoneticPr fontId="13"/>
  </si>
  <si>
    <t>３月</t>
  </si>
  <si>
    <t>○</t>
  </si>
  <si>
    <t>添付資料一覧</t>
    <rPh sb="0" eb="2">
      <t>テンプ</t>
    </rPh>
    <rPh sb="2" eb="4">
      <t>シリョウ</t>
    </rPh>
    <rPh sb="4" eb="6">
      <t>イチラン</t>
    </rPh>
    <phoneticPr fontId="13"/>
  </si>
  <si>
    <t>事業実施位置図</t>
    <rPh sb="0" eb="2">
      <t>ジギョウ</t>
    </rPh>
    <rPh sb="2" eb="6">
      <t>ジッシイチ</t>
    </rPh>
    <rPh sb="6" eb="7">
      <t>ズ</t>
    </rPh>
    <phoneticPr fontId="13"/>
  </si>
  <si>
    <t>事業導入に関する総会資料等の写し</t>
    <rPh sb="0" eb="2">
      <t>ジギョウ</t>
    </rPh>
    <rPh sb="2" eb="4">
      <t>ドウニュウ</t>
    </rPh>
    <rPh sb="5" eb="6">
      <t>カン</t>
    </rPh>
    <rPh sb="8" eb="10">
      <t>ソウカイ</t>
    </rPh>
    <rPh sb="10" eb="12">
      <t>シリョウ</t>
    </rPh>
    <rPh sb="12" eb="13">
      <t>トウ</t>
    </rPh>
    <rPh sb="14" eb="15">
      <t>ウツ</t>
    </rPh>
    <phoneticPr fontId="13"/>
  </si>
  <si>
    <t>地権者</t>
    <rPh sb="0" eb="3">
      <t>チケンシャ</t>
    </rPh>
    <phoneticPr fontId="13"/>
  </si>
  <si>
    <t>単   価</t>
    <rPh sb="0" eb="1">
      <t>タン</t>
    </rPh>
    <rPh sb="4" eb="5">
      <t>アタイ</t>
    </rPh>
    <phoneticPr fontId="13"/>
  </si>
  <si>
    <t>計画策定年度</t>
    <rPh sb="0" eb="2">
      <t>ケイカク</t>
    </rPh>
    <rPh sb="2" eb="4">
      <t>サクテイ</t>
    </rPh>
    <rPh sb="4" eb="6">
      <t>ネンド</t>
    </rPh>
    <phoneticPr fontId="52"/>
  </si>
  <si>
    <t>事業実施主体の定款、登記事項証明書の写し（法人の場合）</t>
    <rPh sb="0" eb="2">
      <t>ジギョウ</t>
    </rPh>
    <rPh sb="2" eb="4">
      <t>ジッシ</t>
    </rPh>
    <rPh sb="4" eb="6">
      <t>シュタイ</t>
    </rPh>
    <rPh sb="7" eb="9">
      <t>テイカン</t>
    </rPh>
    <rPh sb="10" eb="12">
      <t>トウキ</t>
    </rPh>
    <rPh sb="12" eb="14">
      <t>ジコウ</t>
    </rPh>
    <rPh sb="14" eb="17">
      <t>ショウメイショ</t>
    </rPh>
    <rPh sb="18" eb="19">
      <t>ウツ</t>
    </rPh>
    <rPh sb="21" eb="23">
      <t>ホウジン</t>
    </rPh>
    <rPh sb="24" eb="26">
      <t>バアイ</t>
    </rPh>
    <phoneticPr fontId="13"/>
  </si>
  <si>
    <t>整備施設・機械等に関する見積書又は概算設計書、図面</t>
    <rPh sb="0" eb="2">
      <t>セイビ</t>
    </rPh>
    <rPh sb="2" eb="4">
      <t>シセツ</t>
    </rPh>
    <rPh sb="5" eb="7">
      <t>キカイ</t>
    </rPh>
    <rPh sb="7" eb="8">
      <t>トウ</t>
    </rPh>
    <rPh sb="9" eb="10">
      <t>カン</t>
    </rPh>
    <rPh sb="12" eb="15">
      <t>ミツモリショ</t>
    </rPh>
    <rPh sb="15" eb="16">
      <t>マタ</t>
    </rPh>
    <rPh sb="17" eb="19">
      <t>ガイサン</t>
    </rPh>
    <rPh sb="19" eb="22">
      <t>セッケイショ</t>
    </rPh>
    <rPh sb="23" eb="25">
      <t>ズメン</t>
    </rPh>
    <phoneticPr fontId="13"/>
  </si>
  <si>
    <t>3年目</t>
    <rPh sb="1" eb="3">
      <t>ネンメ</t>
    </rPh>
    <phoneticPr fontId="13"/>
  </si>
  <si>
    <t>機械・施設整備の工程表</t>
    <rPh sb="0" eb="2">
      <t>キカイ</t>
    </rPh>
    <rPh sb="3" eb="5">
      <t>シセツ</t>
    </rPh>
    <rPh sb="5" eb="7">
      <t>セイビ</t>
    </rPh>
    <rPh sb="8" eb="11">
      <t>コウテイヒョウ</t>
    </rPh>
    <phoneticPr fontId="13"/>
  </si>
  <si>
    <t>年間必要労働時間と雇用労働確保計画</t>
    <rPh sb="0" eb="2">
      <t>ネンカン</t>
    </rPh>
    <rPh sb="2" eb="4">
      <t>ヒツヨウ</t>
    </rPh>
    <rPh sb="4" eb="6">
      <t>ロウドウ</t>
    </rPh>
    <rPh sb="6" eb="8">
      <t>ジカン</t>
    </rPh>
    <rPh sb="9" eb="11">
      <t>コヨウ</t>
    </rPh>
    <rPh sb="11" eb="13">
      <t>ロウドウ</t>
    </rPh>
    <rPh sb="13" eb="15">
      <t>カクホ</t>
    </rPh>
    <rPh sb="15" eb="17">
      <t>ケイカク</t>
    </rPh>
    <phoneticPr fontId="13"/>
  </si>
  <si>
    <t>通信費</t>
    <rPh sb="0" eb="3">
      <t>ツウシンヒ</t>
    </rPh>
    <phoneticPr fontId="13"/>
  </si>
  <si>
    <t>作目Ａ</t>
    <rPh sb="0" eb="2">
      <t>サクモク</t>
    </rPh>
    <phoneticPr fontId="13"/>
  </si>
  <si>
    <t>※営農主体に農業法人が含まれる場合に記載</t>
    <rPh sb="1" eb="3">
      <t>エイノウ</t>
    </rPh>
    <rPh sb="3" eb="5">
      <t>シュタイ</t>
    </rPh>
    <rPh sb="6" eb="8">
      <t>ノウギョウ</t>
    </rPh>
    <rPh sb="8" eb="10">
      <t>ホウジン</t>
    </rPh>
    <rPh sb="11" eb="12">
      <t>フク</t>
    </rPh>
    <rPh sb="15" eb="17">
      <t>バアイ</t>
    </rPh>
    <rPh sb="18" eb="20">
      <t>キサイ</t>
    </rPh>
    <phoneticPr fontId="13"/>
  </si>
  <si>
    <t>作目Ｂ</t>
    <rPh sb="0" eb="2">
      <t>サクモク</t>
    </rPh>
    <phoneticPr fontId="13"/>
  </si>
  <si>
    <t>肥料費</t>
    <rPh sb="0" eb="3">
      <t>ヒリョウヒ</t>
    </rPh>
    <phoneticPr fontId="13"/>
  </si>
  <si>
    <t>作目名</t>
    <rPh sb="0" eb="2">
      <t>サクモク</t>
    </rPh>
    <rPh sb="2" eb="3">
      <t>メイ</t>
    </rPh>
    <phoneticPr fontId="13"/>
  </si>
  <si>
    <t>1年目</t>
    <rPh sb="1" eb="3">
      <t>ネンメ</t>
    </rPh>
    <phoneticPr fontId="13"/>
  </si>
  <si>
    <t>2年目</t>
    <rPh sb="1" eb="3">
      <t>ネンメ</t>
    </rPh>
    <phoneticPr fontId="13"/>
  </si>
  <si>
    <t>収穫</t>
    <rPh sb="0" eb="2">
      <t>シュウカク</t>
    </rPh>
    <phoneticPr fontId="13"/>
  </si>
  <si>
    <t>4年目</t>
    <rPh sb="1" eb="3">
      <t>ネンメ</t>
    </rPh>
    <phoneticPr fontId="13"/>
  </si>
  <si>
    <t>売上高</t>
    <rPh sb="0" eb="2">
      <t>ウリア</t>
    </rPh>
    <rPh sb="2" eb="3">
      <t>タカ</t>
    </rPh>
    <phoneticPr fontId="13"/>
  </si>
  <si>
    <t>売上原価</t>
    <rPh sb="0" eb="2">
      <t>ウリア</t>
    </rPh>
    <rPh sb="2" eb="4">
      <t>ゲンカ</t>
    </rPh>
    <phoneticPr fontId="13"/>
  </si>
  <si>
    <t>事業の目的等</t>
    <rPh sb="0" eb="2">
      <t>ジギョウ</t>
    </rPh>
    <rPh sb="3" eb="5">
      <t>モクテキ</t>
    </rPh>
    <rPh sb="5" eb="6">
      <t>トウ</t>
    </rPh>
    <phoneticPr fontId="13"/>
  </si>
  <si>
    <t>農薬衛生費</t>
    <rPh sb="0" eb="2">
      <t>ノウヤク</t>
    </rPh>
    <rPh sb="2" eb="5">
      <t>エイセイヒ</t>
    </rPh>
    <phoneticPr fontId="13"/>
  </si>
  <si>
    <t>諸材料費</t>
    <rPh sb="0" eb="1">
      <t>ショ</t>
    </rPh>
    <rPh sb="1" eb="4">
      <t>ザイリョウヒ</t>
    </rPh>
    <phoneticPr fontId="13"/>
  </si>
  <si>
    <t>修繕費</t>
    <rPh sb="0" eb="3">
      <t>シュウゼンヒ</t>
    </rPh>
    <phoneticPr fontId="13"/>
  </si>
  <si>
    <t>動力光熱費</t>
    <rPh sb="0" eb="2">
      <t>ドウリョク</t>
    </rPh>
    <rPh sb="2" eb="5">
      <t>コウネツヒ</t>
    </rPh>
    <phoneticPr fontId="13"/>
  </si>
  <si>
    <t>売上総利益</t>
    <rPh sb="0" eb="2">
      <t>ウリア</t>
    </rPh>
    <rPh sb="2" eb="5">
      <t>ソウリエキ</t>
    </rPh>
    <phoneticPr fontId="13"/>
  </si>
  <si>
    <t>ｔ・本/10a</t>
    <rPh sb="2" eb="3">
      <t>ホン</t>
    </rPh>
    <phoneticPr fontId="13"/>
  </si>
  <si>
    <t>事業の目的</t>
    <rPh sb="0" eb="2">
      <t>ジギョウ</t>
    </rPh>
    <rPh sb="3" eb="5">
      <t>モクテキ</t>
    </rPh>
    <phoneticPr fontId="13"/>
  </si>
  <si>
    <t>販売・一般管理費</t>
    <rPh sb="0" eb="2">
      <t>ハンバイ</t>
    </rPh>
    <rPh sb="3" eb="5">
      <t>イッパン</t>
    </rPh>
    <rPh sb="5" eb="8">
      <t>カンリヒ</t>
    </rPh>
    <phoneticPr fontId="13"/>
  </si>
  <si>
    <t>役員報酬</t>
    <rPh sb="0" eb="2">
      <t>ヤクイン</t>
    </rPh>
    <rPh sb="2" eb="4">
      <t>ホウシュウ</t>
    </rPh>
    <phoneticPr fontId="13"/>
  </si>
  <si>
    <t>主たる従事者
１人当たり販売額
(千円)</t>
    <rPh sb="0" eb="1">
      <t>シュ</t>
    </rPh>
    <rPh sb="3" eb="6">
      <t>ジュウジシャ</t>
    </rPh>
    <rPh sb="8" eb="9">
      <t>ニン</t>
    </rPh>
    <rPh sb="9" eb="10">
      <t>ア</t>
    </rPh>
    <rPh sb="12" eb="15">
      <t>ハンバイガク</t>
    </rPh>
    <rPh sb="17" eb="19">
      <t>センエン</t>
    </rPh>
    <phoneticPr fontId="13"/>
  </si>
  <si>
    <t>臨時雇用</t>
    <rPh sb="0" eb="2">
      <t>リンジ</t>
    </rPh>
    <rPh sb="2" eb="4">
      <t>コヨウ</t>
    </rPh>
    <phoneticPr fontId="13"/>
  </si>
  <si>
    <t>法定福利費</t>
    <rPh sb="0" eb="2">
      <t>ホウテイ</t>
    </rPh>
    <rPh sb="2" eb="5">
      <t>フクリヒ</t>
    </rPh>
    <phoneticPr fontId="13"/>
  </si>
  <si>
    <t>１２　月</t>
  </si>
  <si>
    <t>荷造・運賃手数料</t>
    <rPh sb="0" eb="2">
      <t>ニヅク</t>
    </rPh>
    <rPh sb="3" eb="5">
      <t>ウンチン</t>
    </rPh>
    <rPh sb="5" eb="8">
      <t>テスウリョウ</t>
    </rPh>
    <phoneticPr fontId="13"/>
  </si>
  <si>
    <t>時</t>
  </si>
  <si>
    <t>減価償却費②</t>
    <rPh sb="0" eb="2">
      <t>ゲンカ</t>
    </rPh>
    <rPh sb="2" eb="5">
      <t>ショウキャクヒ</t>
    </rPh>
    <phoneticPr fontId="13"/>
  </si>
  <si>
    <t>労</t>
  </si>
  <si>
    <t>車両費</t>
    <rPh sb="0" eb="2">
      <t>シャリョウ</t>
    </rPh>
    <rPh sb="2" eb="3">
      <t>ヒ</t>
    </rPh>
    <phoneticPr fontId="13"/>
  </si>
  <si>
    <t>地代家賃</t>
    <rPh sb="0" eb="2">
      <t>チダイ</t>
    </rPh>
    <rPh sb="2" eb="4">
      <t>ヤチン</t>
    </rPh>
    <phoneticPr fontId="13"/>
  </si>
  <si>
    <t>摘果等</t>
    <rPh sb="0" eb="2">
      <t>テッカ</t>
    </rPh>
    <rPh sb="2" eb="3">
      <t>トウ</t>
    </rPh>
    <phoneticPr fontId="13"/>
  </si>
  <si>
    <t>雑費</t>
    <rPh sb="0" eb="2">
      <t>ザッピ</t>
    </rPh>
    <phoneticPr fontId="13"/>
  </si>
  <si>
    <t>営業利益</t>
    <rPh sb="0" eb="2">
      <t>エイギョウ</t>
    </rPh>
    <rPh sb="2" eb="4">
      <t>リエキ</t>
    </rPh>
    <phoneticPr fontId="13"/>
  </si>
  <si>
    <t>臨時雇用必要人数(延べ)</t>
    <rPh sb="0" eb="2">
      <t>リンジ</t>
    </rPh>
    <rPh sb="2" eb="4">
      <t>コヨウ</t>
    </rPh>
    <rPh sb="4" eb="6">
      <t>ヒツヨウ</t>
    </rPh>
    <rPh sb="6" eb="8">
      <t>ニンズウ</t>
    </rPh>
    <rPh sb="9" eb="10">
      <t>ノ</t>
    </rPh>
    <phoneticPr fontId="52"/>
  </si>
  <si>
    <t>営業外収益</t>
    <rPh sb="0" eb="3">
      <t>エイギョウガイ</t>
    </rPh>
    <rPh sb="3" eb="5">
      <t>シュウエキ</t>
    </rPh>
    <phoneticPr fontId="13"/>
  </si>
  <si>
    <t>補助金等</t>
    <rPh sb="0" eb="3">
      <t>ホジョキン</t>
    </rPh>
    <rPh sb="3" eb="4">
      <t>トウ</t>
    </rPh>
    <phoneticPr fontId="13"/>
  </si>
  <si>
    <t>雑収入</t>
    <rPh sb="0" eb="3">
      <t>ザツシュウニュウ</t>
    </rPh>
    <phoneticPr fontId="13"/>
  </si>
  <si>
    <t>事業計画（実績）</t>
    <rPh sb="0" eb="2">
      <t>ジギョウ</t>
    </rPh>
    <rPh sb="2" eb="4">
      <t>ケイカク</t>
    </rPh>
    <rPh sb="5" eb="7">
      <t>ジッセキ</t>
    </rPh>
    <phoneticPr fontId="13"/>
  </si>
  <si>
    <t>営業外費用</t>
    <rPh sb="0" eb="3">
      <t>エイギョウガイ</t>
    </rPh>
    <rPh sb="3" eb="5">
      <t>ヒヨウ</t>
    </rPh>
    <phoneticPr fontId="13"/>
  </si>
  <si>
    <t>単   収</t>
    <rPh sb="0" eb="1">
      <t>タン</t>
    </rPh>
    <rPh sb="4" eb="5">
      <t>オサム</t>
    </rPh>
    <phoneticPr fontId="13"/>
  </si>
  <si>
    <t>支払利息</t>
    <rPh sb="0" eb="2">
      <t>シハライ</t>
    </rPh>
    <rPh sb="2" eb="4">
      <t>リソク</t>
    </rPh>
    <phoneticPr fontId="13"/>
  </si>
  <si>
    <t>品目別栽培体系等</t>
    <rPh sb="0" eb="3">
      <t>ヒンモクベツ</t>
    </rPh>
    <rPh sb="3" eb="5">
      <t>サイバイ</t>
    </rPh>
    <rPh sb="5" eb="7">
      <t>タイケイ</t>
    </rPh>
    <rPh sb="7" eb="8">
      <t>ナド</t>
    </rPh>
    <phoneticPr fontId="13"/>
  </si>
  <si>
    <t>経常利益</t>
    <rPh sb="0" eb="2">
      <t>ケイジョウ</t>
    </rPh>
    <rPh sb="2" eb="4">
      <t>リエキ</t>
    </rPh>
    <phoneticPr fontId="13"/>
  </si>
  <si>
    <t>税引前当期純利益</t>
    <rPh sb="0" eb="3">
      <t>ゼイビキマエ</t>
    </rPh>
    <rPh sb="3" eb="5">
      <t>トウキ</t>
    </rPh>
    <rPh sb="5" eb="8">
      <t>ジュンリエキ</t>
    </rPh>
    <phoneticPr fontId="13"/>
  </si>
  <si>
    <t>導入予定
月日</t>
    <rPh sb="0" eb="2">
      <t>ドウニュウ</t>
    </rPh>
    <rPh sb="2" eb="4">
      <t>ヨテイ</t>
    </rPh>
    <rPh sb="5" eb="7">
      <t>ツキヒ</t>
    </rPh>
    <phoneticPr fontId="13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</si>
  <si>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13"/>
  </si>
  <si>
    <t>長期借入金償還</t>
    <rPh sb="0" eb="2">
      <t>チョウキ</t>
    </rPh>
    <rPh sb="2" eb="5">
      <t>カリイレキン</t>
    </rPh>
    <rPh sb="5" eb="7">
      <t>ショウカン</t>
    </rPh>
    <phoneticPr fontId="13"/>
  </si>
  <si>
    <t>販売額
(千円)</t>
    <rPh sb="0" eb="3">
      <t>ハンバイガク</t>
    </rPh>
    <rPh sb="5" eb="7">
      <t>センエン</t>
    </rPh>
    <phoneticPr fontId="13"/>
  </si>
  <si>
    <t>繰越余剰</t>
    <rPh sb="0" eb="2">
      <t>クリコシ</t>
    </rPh>
    <rPh sb="2" eb="4">
      <t>ヨジョウ</t>
    </rPh>
    <phoneticPr fontId="13"/>
  </si>
  <si>
    <t>利子割引料</t>
    <rPh sb="0" eb="2">
      <t>リシ</t>
    </rPh>
    <rPh sb="2" eb="5">
      <t>ワリビキリョウ</t>
    </rPh>
    <phoneticPr fontId="13"/>
  </si>
  <si>
    <t>第８　収支計画</t>
    <rPh sb="0" eb="1">
      <t>ダイ</t>
    </rPh>
    <rPh sb="3" eb="5">
      <t>シュウシ</t>
    </rPh>
    <rPh sb="5" eb="7">
      <t>ケイカク</t>
    </rPh>
    <phoneticPr fontId="13"/>
  </si>
  <si>
    <t>内容</t>
    <rPh sb="0" eb="2">
      <t>ナイヨウ</t>
    </rPh>
    <phoneticPr fontId="13"/>
  </si>
  <si>
    <t>貸付</t>
    <rPh sb="0" eb="2">
      <t>カシツケ</t>
    </rPh>
    <phoneticPr fontId="13"/>
  </si>
  <si>
    <t>出荷</t>
    <rPh sb="0" eb="2">
      <t>シュッカ</t>
    </rPh>
    <phoneticPr fontId="13"/>
  </si>
  <si>
    <t>臨時雇用賃金単価</t>
    <rPh sb="0" eb="2">
      <t>リンジ</t>
    </rPh>
    <rPh sb="2" eb="4">
      <t>コヨウ</t>
    </rPh>
    <rPh sb="4" eb="6">
      <t>チンギン</t>
    </rPh>
    <rPh sb="6" eb="8">
      <t>タンカ</t>
    </rPh>
    <phoneticPr fontId="13"/>
  </si>
  <si>
    <t>農具費</t>
    <rPh sb="0" eb="2">
      <t>ノウグ</t>
    </rPh>
    <rPh sb="2" eb="3">
      <t>ヒ</t>
    </rPh>
    <phoneticPr fontId="13"/>
  </si>
  <si>
    <t>全体（３年目）</t>
    <rPh sb="0" eb="2">
      <t>ゼンタイ</t>
    </rPh>
    <rPh sb="4" eb="6">
      <t>ネンメ</t>
    </rPh>
    <phoneticPr fontId="13"/>
  </si>
  <si>
    <t>基本的考え方</t>
    <rPh sb="0" eb="3">
      <t>キホンテキ</t>
    </rPh>
    <rPh sb="3" eb="4">
      <t>カンガ</t>
    </rPh>
    <rPh sb="5" eb="6">
      <t>カタ</t>
    </rPh>
    <phoneticPr fontId="52"/>
  </si>
  <si>
    <t>5年目</t>
    <rPh sb="1" eb="2">
      <t>トシ</t>
    </rPh>
    <rPh sb="2" eb="3">
      <t>メ</t>
    </rPh>
    <phoneticPr fontId="13"/>
  </si>
  <si>
    <t>（1,000㎡当たり）</t>
    <rPh sb="7" eb="8">
      <t>ア</t>
    </rPh>
    <phoneticPr fontId="52"/>
  </si>
  <si>
    <t>　　　　　月・旬別</t>
  </si>
  <si>
    <t>営農主体の作付面積</t>
    <rPh sb="0" eb="2">
      <t>エイノウ</t>
    </rPh>
    <rPh sb="2" eb="4">
      <t>シュタイ</t>
    </rPh>
    <rPh sb="5" eb="7">
      <t>サクツケ</t>
    </rPh>
    <rPh sb="7" eb="9">
      <t>メンセキ</t>
    </rPh>
    <phoneticPr fontId="13"/>
  </si>
  <si>
    <t>３　月</t>
  </si>
  <si>
    <t>(1) 研修計画</t>
    <rPh sb="4" eb="6">
      <t>ケンシュウ</t>
    </rPh>
    <rPh sb="6" eb="8">
      <t>ケイカク</t>
    </rPh>
    <phoneticPr fontId="13"/>
  </si>
  <si>
    <t>４　月</t>
  </si>
  <si>
    <t>５　月</t>
  </si>
  <si>
    <t>８　月</t>
  </si>
  <si>
    <t>１０　月</t>
  </si>
  <si>
    <t>１１　月</t>
  </si>
  <si>
    <t>　定植準備</t>
  </si>
  <si>
    <t>うち主たる
従事者
(目標年度)</t>
    <rPh sb="2" eb="3">
      <t>シュ</t>
    </rPh>
    <rPh sb="6" eb="9">
      <t>ジュウジシャ</t>
    </rPh>
    <rPh sb="11" eb="13">
      <t>モクヒョウ</t>
    </rPh>
    <rPh sb="13" eb="15">
      <t>ネンド</t>
    </rPh>
    <phoneticPr fontId="13"/>
  </si>
  <si>
    <t>計</t>
  </si>
  <si>
    <t>　項　　目</t>
  </si>
  <si>
    <t>　育苗準備</t>
  </si>
  <si>
    <t>作</t>
  </si>
  <si>
    <t>臨時使用する従業員数(延べ)</t>
    <rPh sb="0" eb="2">
      <t>リンジ</t>
    </rPh>
    <rPh sb="2" eb="4">
      <t>シヨウ</t>
    </rPh>
    <rPh sb="6" eb="9">
      <t>ジュウギョウイン</t>
    </rPh>
    <rPh sb="9" eb="10">
      <t>スウ</t>
    </rPh>
    <rPh sb="11" eb="12">
      <t>ノ</t>
    </rPh>
    <phoneticPr fontId="13"/>
  </si>
  <si>
    <t>　仮植</t>
  </si>
  <si>
    <t>　育苗管理</t>
  </si>
  <si>
    <t>　定植、支柱立て</t>
  </si>
  <si>
    <t>別</t>
  </si>
  <si>
    <t>合　　　　計</t>
    <rPh sb="0" eb="1">
      <t>ア</t>
    </rPh>
    <rPh sb="5" eb="6">
      <t>ケイ</t>
    </rPh>
    <phoneticPr fontId="13"/>
  </si>
  <si>
    <t>竣工予定
月日</t>
    <rPh sb="0" eb="2">
      <t>シュンコウ</t>
    </rPh>
    <rPh sb="2" eb="4">
      <t>ヨテイ</t>
    </rPh>
    <rPh sb="5" eb="7">
      <t>ツキヒ</t>
    </rPh>
    <phoneticPr fontId="13"/>
  </si>
  <si>
    <t>　着果管理</t>
  </si>
  <si>
    <t>働</t>
  </si>
  <si>
    <t>育苗</t>
    <rPh sb="0" eb="2">
      <t>イクビョウ</t>
    </rPh>
    <phoneticPr fontId="13"/>
  </si>
  <si>
    <t>目標年</t>
    <rPh sb="0" eb="2">
      <t>モクヒョウ</t>
    </rPh>
    <rPh sb="2" eb="3">
      <t>ネン</t>
    </rPh>
    <phoneticPr fontId="13"/>
  </si>
  <si>
    <t>　ハウス管理</t>
  </si>
  <si>
    <t>－△－</t>
  </si>
  <si>
    <t>品　目</t>
    <rPh sb="0" eb="1">
      <t>シナ</t>
    </rPh>
    <rPh sb="2" eb="3">
      <t>メ</t>
    </rPh>
    <phoneticPr fontId="13"/>
  </si>
  <si>
    <t>　病害虫防除</t>
  </si>
  <si>
    <t>　跡かたづけ</t>
  </si>
  <si>
    <t>間</t>
  </si>
  <si>
    <t>第２　事業主体及び営農主体の概要</t>
    <rPh sb="0" eb="1">
      <t>ダイ</t>
    </rPh>
    <rPh sb="3" eb="5">
      <t>ジギョウ</t>
    </rPh>
    <rPh sb="5" eb="7">
      <t>シュタイ</t>
    </rPh>
    <rPh sb="7" eb="8">
      <t>オヨ</t>
    </rPh>
    <rPh sb="9" eb="11">
      <t>エイノウ</t>
    </rPh>
    <rPh sb="11" eb="13">
      <t>シュタイ</t>
    </rPh>
    <rPh sb="14" eb="16">
      <t>ガイヨウ</t>
    </rPh>
    <phoneticPr fontId="52"/>
  </si>
  <si>
    <t>－□－</t>
  </si>
  <si>
    <t>助成</t>
    <rPh sb="0" eb="2">
      <t>ジョセイ</t>
    </rPh>
    <phoneticPr fontId="13"/>
  </si>
  <si>
    <t>栽培体系</t>
    <rPh sb="0" eb="2">
      <t>サイバイ</t>
    </rPh>
    <rPh sb="2" eb="4">
      <t>タイケイ</t>
    </rPh>
    <phoneticPr fontId="13"/>
  </si>
  <si>
    <t>棟数</t>
  </si>
  <si>
    <t>単位面積当たり</t>
    <rPh sb="0" eb="2">
      <t>タンイ</t>
    </rPh>
    <rPh sb="2" eb="4">
      <t>メンセキ</t>
    </rPh>
    <rPh sb="4" eb="5">
      <t>ア</t>
    </rPh>
    <phoneticPr fontId="13"/>
  </si>
  <si>
    <t>品目名</t>
    <rPh sb="0" eb="2">
      <t>ヒンモク</t>
    </rPh>
    <rPh sb="2" eb="3">
      <t>メイ</t>
    </rPh>
    <phoneticPr fontId="52"/>
  </si>
  <si>
    <t>年間必要労働時間と必要雇用人数</t>
    <rPh sb="0" eb="2">
      <t>ネンカン</t>
    </rPh>
    <rPh sb="2" eb="4">
      <t>ヒツヨウ</t>
    </rPh>
    <rPh sb="4" eb="6">
      <t>ロウドウ</t>
    </rPh>
    <rPh sb="6" eb="8">
      <t>ジカン</t>
    </rPh>
    <rPh sb="9" eb="11">
      <t>ヒツヨウ</t>
    </rPh>
    <rPh sb="11" eb="13">
      <t>コヨウ</t>
    </rPh>
    <rPh sb="13" eb="15">
      <t>ニンズウ</t>
    </rPh>
    <phoneticPr fontId="52"/>
  </si>
  <si>
    <t>品目別に別葉とする</t>
    <rPh sb="0" eb="3">
      <t>ヒンモクベツ</t>
    </rPh>
    <rPh sb="4" eb="5">
      <t>ベツ</t>
    </rPh>
    <rPh sb="5" eb="6">
      <t>ハ</t>
    </rPh>
    <phoneticPr fontId="13"/>
  </si>
  <si>
    <t>年度別総計</t>
    <rPh sb="0" eb="3">
      <t>ネンドベツ</t>
    </rPh>
    <rPh sb="3" eb="5">
      <t>ソウケイ</t>
    </rPh>
    <phoneticPr fontId="13"/>
  </si>
  <si>
    <t>施肥・灌水</t>
    <rPh sb="0" eb="2">
      <t>セヒ</t>
    </rPh>
    <rPh sb="3" eb="5">
      <t>カンスイ</t>
    </rPh>
    <phoneticPr fontId="13"/>
  </si>
  <si>
    <t>－▲－</t>
  </si>
  <si>
    <t>担当者</t>
    <rPh sb="0" eb="3">
      <t>タントウシャ</t>
    </rPh>
    <phoneticPr fontId="13"/>
  </si>
  <si>
    <t>概　　要</t>
    <rPh sb="0" eb="1">
      <t>オオムネ</t>
    </rPh>
    <rPh sb="3" eb="4">
      <t>ヨウ</t>
    </rPh>
    <phoneticPr fontId="13"/>
  </si>
  <si>
    <t>常時使用する従業員数(実数)</t>
    <rPh sb="0" eb="2">
      <t>ジョウジ</t>
    </rPh>
    <rPh sb="2" eb="4">
      <t>シヨウ</t>
    </rPh>
    <rPh sb="6" eb="9">
      <t>ジュウギョウイン</t>
    </rPh>
    <rPh sb="9" eb="10">
      <t>スウ</t>
    </rPh>
    <rPh sb="11" eb="12">
      <t>ジツ</t>
    </rPh>
    <rPh sb="12" eb="13">
      <t>スウ</t>
    </rPh>
    <phoneticPr fontId="13"/>
  </si>
  <si>
    <t>臨時雇用（延べ人数）</t>
    <rPh sb="0" eb="2">
      <t>リンジ</t>
    </rPh>
    <rPh sb="2" eb="4">
      <t>コヨウ</t>
    </rPh>
    <rPh sb="5" eb="6">
      <t>ノ</t>
    </rPh>
    <rPh sb="7" eb="9">
      <t>ニンズウ</t>
    </rPh>
    <phoneticPr fontId="13"/>
  </si>
  <si>
    <t>全体（２年目）</t>
    <rPh sb="0" eb="2">
      <t>ゼンタイ</t>
    </rPh>
    <rPh sb="4" eb="6">
      <t>ネンメ</t>
    </rPh>
    <phoneticPr fontId="13"/>
  </si>
  <si>
    <t>雇用労働力の確保計画</t>
    <rPh sb="0" eb="2">
      <t>コヨウ</t>
    </rPh>
    <rPh sb="2" eb="5">
      <t>ロウドウリョク</t>
    </rPh>
    <rPh sb="6" eb="8">
      <t>カクホ</t>
    </rPh>
    <rPh sb="8" eb="10">
      <t>ケイカク</t>
    </rPh>
    <phoneticPr fontId="13"/>
  </si>
  <si>
    <t>描画位置</t>
    <rPh sb="0" eb="2">
      <t>ビョウガ</t>
    </rPh>
    <rPh sb="2" eb="4">
      <t>イチ</t>
    </rPh>
    <phoneticPr fontId="13"/>
  </si>
  <si>
    <t>　注）整備年度ごとに別葉とすること。</t>
    <rPh sb="1" eb="2">
      <t>チュウ</t>
    </rPh>
    <rPh sb="3" eb="5">
      <t>セイビ</t>
    </rPh>
    <rPh sb="5" eb="7">
      <t>ネンド</t>
    </rPh>
    <rPh sb="10" eb="11">
      <t>ベツ</t>
    </rPh>
    <rPh sb="11" eb="12">
      <t>ハ</t>
    </rPh>
    <phoneticPr fontId="13"/>
  </si>
  <si>
    <t>常時雇用</t>
    <rPh sb="0" eb="2">
      <t>ジョウジ</t>
    </rPh>
    <rPh sb="2" eb="4">
      <t>コヨウ</t>
    </rPh>
    <phoneticPr fontId="13"/>
  </si>
  <si>
    <t>雇用労賃(千円)</t>
    <rPh sb="0" eb="2">
      <t>コヨウ</t>
    </rPh>
    <rPh sb="2" eb="4">
      <t>ロウチン</t>
    </rPh>
    <rPh sb="5" eb="7">
      <t>センエン</t>
    </rPh>
    <phoneticPr fontId="13"/>
  </si>
  <si>
    <t>全体（１年目）</t>
    <rPh sb="0" eb="2">
      <t>ゼンタイ</t>
    </rPh>
    <rPh sb="4" eb="6">
      <t>ネンメ</t>
    </rPh>
    <phoneticPr fontId="13"/>
  </si>
  <si>
    <t>総事業費
（円）</t>
    <rPh sb="0" eb="1">
      <t>ソウ</t>
    </rPh>
    <rPh sb="1" eb="4">
      <t>ジギョウヒ</t>
    </rPh>
    <rPh sb="6" eb="7">
      <t>エン</t>
    </rPh>
    <phoneticPr fontId="13"/>
  </si>
  <si>
    <t>第１　事業の目的等</t>
    <rPh sb="3" eb="5">
      <t>ジギョウ</t>
    </rPh>
    <rPh sb="6" eb="8">
      <t>モクテキ</t>
    </rPh>
    <rPh sb="8" eb="9">
      <t>トウ</t>
    </rPh>
    <phoneticPr fontId="51"/>
  </si>
  <si>
    <t>小　　計</t>
    <rPh sb="0" eb="1">
      <t>ショウ</t>
    </rPh>
    <rPh sb="3" eb="4">
      <t>ケイ</t>
    </rPh>
    <phoneticPr fontId="13"/>
  </si>
  <si>
    <t>作付面積</t>
    <rPh sb="0" eb="2">
      <t>サクツケ</t>
    </rPh>
    <rPh sb="2" eb="4">
      <t>メンセキ</t>
    </rPh>
    <phoneticPr fontId="13"/>
  </si>
  <si>
    <t>第２</t>
    <rPh sb="0" eb="1">
      <t>ダイ</t>
    </rPh>
    <phoneticPr fontId="13"/>
  </si>
  <si>
    <t>総括表</t>
    <rPh sb="0" eb="2">
      <t>ソウカツ</t>
    </rPh>
    <rPh sb="2" eb="3">
      <t>ヒョウ</t>
    </rPh>
    <phoneticPr fontId="13"/>
  </si>
  <si>
    <t>面　積</t>
    <rPh sb="0" eb="1">
      <t>メン</t>
    </rPh>
    <rPh sb="2" eb="3">
      <t>セキ</t>
    </rPh>
    <phoneticPr fontId="13"/>
  </si>
  <si>
    <t>第１</t>
    <rPh sb="0" eb="1">
      <t>ダイ</t>
    </rPh>
    <phoneticPr fontId="13"/>
  </si>
  <si>
    <t>事業実施前（　　　年度）</t>
    <rPh sb="0" eb="2">
      <t>ジギョウ</t>
    </rPh>
    <rPh sb="2" eb="5">
      <t>ジッシマエ</t>
    </rPh>
    <rPh sb="9" eb="11">
      <t>ネンド</t>
    </rPh>
    <phoneticPr fontId="13"/>
  </si>
  <si>
    <t>県費</t>
    <rPh sb="0" eb="2">
      <t>ケンピ</t>
    </rPh>
    <phoneticPr fontId="13"/>
  </si>
  <si>
    <t>(2) 生産関係</t>
    <rPh sb="4" eb="6">
      <t>セイサン</t>
    </rPh>
    <rPh sb="6" eb="8">
      <t>カンケイ</t>
    </rPh>
    <phoneticPr fontId="13"/>
  </si>
  <si>
    <t>第３</t>
    <rPh sb="0" eb="1">
      <t>ダイ</t>
    </rPh>
    <phoneticPr fontId="13"/>
  </si>
  <si>
    <t>台数</t>
    <rPh sb="0" eb="2">
      <t>ダイスウ</t>
    </rPh>
    <phoneticPr fontId="13"/>
  </si>
  <si>
    <t>農業法人の概要</t>
    <rPh sb="0" eb="2">
      <t>ノウギョウ</t>
    </rPh>
    <rPh sb="2" eb="4">
      <t>ホウジン</t>
    </rPh>
    <rPh sb="5" eb="7">
      <t>ガイヨウ</t>
    </rPh>
    <phoneticPr fontId="13"/>
  </si>
  <si>
    <t>第６</t>
    <rPh sb="0" eb="1">
      <t>ダイ</t>
    </rPh>
    <phoneticPr fontId="13"/>
  </si>
  <si>
    <t>タイプ名</t>
    <rPh sb="3" eb="4">
      <t>メイ</t>
    </rPh>
    <phoneticPr fontId="52"/>
  </si>
  <si>
    <t>基本的考え方</t>
    <rPh sb="0" eb="3">
      <t>キホンテキ</t>
    </rPh>
    <rPh sb="3" eb="4">
      <t>カンガ</t>
    </rPh>
    <rPh sb="5" eb="6">
      <t>カタ</t>
    </rPh>
    <phoneticPr fontId="13"/>
  </si>
  <si>
    <t>収支計画</t>
    <rPh sb="0" eb="2">
      <t>シュウシ</t>
    </rPh>
    <rPh sb="2" eb="4">
      <t>ケイカク</t>
    </rPh>
    <phoneticPr fontId="13"/>
  </si>
  <si>
    <t>※営農主体毎に作成する</t>
    <rPh sb="1" eb="3">
      <t>エイノウ</t>
    </rPh>
    <rPh sb="3" eb="5">
      <t>シュタイ</t>
    </rPh>
    <rPh sb="5" eb="6">
      <t>ゴト</t>
    </rPh>
    <rPh sb="7" eb="9">
      <t>サクセイ</t>
    </rPh>
    <phoneticPr fontId="13"/>
  </si>
  <si>
    <t>　３　雇用労働力の確保計画</t>
    <rPh sb="3" eb="5">
      <t>コヨウ</t>
    </rPh>
    <rPh sb="5" eb="8">
      <t>ロウドウリョク</t>
    </rPh>
    <rPh sb="9" eb="11">
      <t>カクホ</t>
    </rPh>
    <rPh sb="11" eb="13">
      <t>ケイカク</t>
    </rPh>
    <phoneticPr fontId="13"/>
  </si>
  <si>
    <t>目標（　　　　年度）※３年後</t>
    <rPh sb="0" eb="2">
      <t>モクヒョウ</t>
    </rPh>
    <rPh sb="7" eb="9">
      <t>ネンド</t>
    </rPh>
    <rPh sb="12" eb="14">
      <t>ネンゴ</t>
    </rPh>
    <phoneticPr fontId="13"/>
  </si>
  <si>
    <t>第６　品目別栽培体系等</t>
    <rPh sb="0" eb="1">
      <t>ダイ</t>
    </rPh>
    <rPh sb="3" eb="6">
      <t>ヒンモクベツ</t>
    </rPh>
    <rPh sb="6" eb="8">
      <t>サイバイ</t>
    </rPh>
    <rPh sb="8" eb="10">
      <t>タイケイ</t>
    </rPh>
    <rPh sb="10" eb="11">
      <t>トウ</t>
    </rPh>
    <phoneticPr fontId="13"/>
  </si>
  <si>
    <t>第７　年間必要労働時間と雇用労働確保計画</t>
    <rPh sb="0" eb="1">
      <t>ダイ</t>
    </rPh>
    <rPh sb="3" eb="5">
      <t>ネンカン</t>
    </rPh>
    <rPh sb="5" eb="7">
      <t>ヒツヨウ</t>
    </rPh>
    <rPh sb="7" eb="9">
      <t>ロウドウ</t>
    </rPh>
    <rPh sb="9" eb="11">
      <t>ジカン</t>
    </rPh>
    <rPh sb="12" eb="14">
      <t>コヨウ</t>
    </rPh>
    <rPh sb="14" eb="16">
      <t>ロウドウ</t>
    </rPh>
    <rPh sb="16" eb="18">
      <t>カクホ</t>
    </rPh>
    <rPh sb="18" eb="20">
      <t>ケイカク</t>
    </rPh>
    <phoneticPr fontId="52"/>
  </si>
  <si>
    <t>営農主体２
農事組合法人○○○
トマト
○○棟</t>
    <rPh sb="0" eb="2">
      <t>エイノウ</t>
    </rPh>
    <rPh sb="2" eb="4">
      <t>シュタイ</t>
    </rPh>
    <rPh sb="22" eb="23">
      <t>トウ</t>
    </rPh>
    <phoneticPr fontId="13"/>
  </si>
  <si>
    <t>備　　考</t>
    <rPh sb="0" eb="1">
      <t>ソナエ</t>
    </rPh>
    <rPh sb="3" eb="4">
      <t>コウ</t>
    </rPh>
    <phoneticPr fontId="13"/>
  </si>
  <si>
    <t>施設名</t>
    <rPh sb="0" eb="2">
      <t>シセツ</t>
    </rPh>
    <rPh sb="2" eb="3">
      <t>メイ</t>
    </rPh>
    <phoneticPr fontId="13"/>
  </si>
  <si>
    <t>販売量</t>
    <rPh sb="0" eb="3">
      <t>ハンバイリョウ</t>
    </rPh>
    <phoneticPr fontId="13"/>
  </si>
  <si>
    <t>負担区分（円）</t>
    <rPh sb="0" eb="2">
      <t>フタン</t>
    </rPh>
    <rPh sb="2" eb="4">
      <t>クブン</t>
    </rPh>
    <rPh sb="5" eb="6">
      <t>エン</t>
    </rPh>
    <phoneticPr fontId="13"/>
  </si>
  <si>
    <t>機械名</t>
    <rPh sb="0" eb="2">
      <t>キカイ</t>
    </rPh>
    <rPh sb="2" eb="3">
      <t>メイ</t>
    </rPh>
    <phoneticPr fontId="13"/>
  </si>
  <si>
    <t>処理能力</t>
    <rPh sb="0" eb="2">
      <t>ショリ</t>
    </rPh>
    <rPh sb="2" eb="4">
      <t>ノウリョク</t>
    </rPh>
    <phoneticPr fontId="13"/>
  </si>
  <si>
    <t>規格・形式</t>
    <rPh sb="0" eb="2">
      <t>キカク</t>
    </rPh>
    <rPh sb="3" eb="5">
      <t>ケイシキ</t>
    </rPh>
    <phoneticPr fontId="13"/>
  </si>
  <si>
    <t>【営農累計】取組後に経営している品目を記入</t>
    <rPh sb="1" eb="3">
      <t>エイノウ</t>
    </rPh>
    <rPh sb="3" eb="5">
      <t>ルイケイ</t>
    </rPh>
    <rPh sb="6" eb="8">
      <t>トリクミ</t>
    </rPh>
    <rPh sb="8" eb="9">
      <t>ゴ</t>
    </rPh>
    <rPh sb="10" eb="12">
      <t>ケイエイ</t>
    </rPh>
    <rPh sb="16" eb="18">
      <t>ヒンモク</t>
    </rPh>
    <rPh sb="19" eb="21">
      <t>キニュウ</t>
    </rPh>
    <phoneticPr fontId="13"/>
  </si>
  <si>
    <t>作目C</t>
    <rPh sb="0" eb="2">
      <t>サクモク</t>
    </rPh>
    <phoneticPr fontId="13"/>
  </si>
  <si>
    <t>※経営全体の販売額等を記入する。</t>
    <rPh sb="1" eb="3">
      <t>ケイエイ</t>
    </rPh>
    <rPh sb="3" eb="5">
      <t>ゼンタイ</t>
    </rPh>
    <rPh sb="6" eb="9">
      <t>ハンバイガク</t>
    </rPh>
    <rPh sb="9" eb="10">
      <t>トウ</t>
    </rPh>
    <rPh sb="11" eb="13">
      <t>キニュウ</t>
    </rPh>
    <phoneticPr fontId="13"/>
  </si>
  <si>
    <t>販売額</t>
    <rPh sb="0" eb="3">
      <t>ハンバイガク</t>
    </rPh>
    <phoneticPr fontId="13"/>
  </si>
  <si>
    <t>（事業実施主体）
ＪＡ○○○○○
機械施設を取得</t>
    <rPh sb="1" eb="3">
      <t>ジギョウ</t>
    </rPh>
    <rPh sb="3" eb="5">
      <t>ジッシ</t>
    </rPh>
    <rPh sb="5" eb="7">
      <t>シュタイ</t>
    </rPh>
    <rPh sb="17" eb="19">
      <t>キカイ</t>
    </rPh>
    <rPh sb="19" eb="21">
      <t>シセツ</t>
    </rPh>
    <rPh sb="22" eb="24">
      <t>シュトク</t>
    </rPh>
    <phoneticPr fontId="13"/>
  </si>
  <si>
    <t>賃貸借</t>
    <rPh sb="0" eb="3">
      <t>チンタイシャク</t>
    </rPh>
    <phoneticPr fontId="13"/>
  </si>
  <si>
    <t>　賃借料</t>
    <rPh sb="1" eb="4">
      <t>チンシャクリョウ</t>
    </rPh>
    <phoneticPr fontId="13"/>
  </si>
  <si>
    <t>　貸付</t>
    <rPh sb="1" eb="3">
      <t>カシツケ</t>
    </rPh>
    <phoneticPr fontId="13"/>
  </si>
  <si>
    <t>１　事業の目的</t>
    <rPh sb="2" eb="4">
      <t>ジギョウ</t>
    </rPh>
    <rPh sb="5" eb="7">
      <t>モクテキ</t>
    </rPh>
    <phoneticPr fontId="13"/>
  </si>
  <si>
    <t>項　　目</t>
    <rPh sb="0" eb="1">
      <t>コウ</t>
    </rPh>
    <rPh sb="3" eb="4">
      <t>メ</t>
    </rPh>
    <phoneticPr fontId="13"/>
  </si>
  <si>
    <t>販売関係</t>
    <rPh sb="0" eb="2">
      <t>ハンバイ</t>
    </rPh>
    <rPh sb="2" eb="4">
      <t>カンケイ</t>
    </rPh>
    <phoneticPr fontId="13"/>
  </si>
  <si>
    <t>円/㎏･本</t>
    <rPh sb="0" eb="1">
      <t>エン</t>
    </rPh>
    <rPh sb="4" eb="5">
      <t>ホン</t>
    </rPh>
    <phoneticPr fontId="13"/>
  </si>
  <si>
    <t>ｔ､本</t>
    <rPh sb="2" eb="3">
      <t>ホン</t>
    </rPh>
    <phoneticPr fontId="13"/>
  </si>
  <si>
    <t>令和</t>
    <rPh sb="0" eb="2">
      <t>レイワ</t>
    </rPh>
    <phoneticPr fontId="13"/>
  </si>
  <si>
    <t>事業主体名
営農主体名</t>
    <rPh sb="0" eb="2">
      <t>ジギョウ</t>
    </rPh>
    <rPh sb="2" eb="4">
      <t>シュタイ</t>
    </rPh>
    <rPh sb="4" eb="5">
      <t>メイ</t>
    </rPh>
    <rPh sb="7" eb="9">
      <t>エイノウ</t>
    </rPh>
    <rPh sb="9" eb="11">
      <t>シュタイ</t>
    </rPh>
    <rPh sb="11" eb="12">
      <t>メイ</t>
    </rPh>
    <phoneticPr fontId="13"/>
  </si>
  <si>
    <t>面　積</t>
  </si>
  <si>
    <t>取組概要</t>
    <rPh sb="2" eb="4">
      <t>ガイヨウ</t>
    </rPh>
    <phoneticPr fontId="13"/>
  </si>
  <si>
    <t>ha</t>
  </si>
  <si>
    <t>住　　　所</t>
  </si>
  <si>
    <t>氏名
法人名</t>
    <rPh sb="0" eb="1">
      <t>シ</t>
    </rPh>
    <rPh sb="1" eb="2">
      <t>メイ</t>
    </rPh>
    <rPh sb="3" eb="5">
      <t>ホウジン</t>
    </rPh>
    <rPh sb="5" eb="6">
      <t>ナ</t>
    </rPh>
    <phoneticPr fontId="13"/>
  </si>
  <si>
    <t>【分類】　個人(認定就農者、認定農業者等)、法人を分類して記入</t>
    <rPh sb="29" eb="31">
      <t>キニュウ</t>
    </rPh>
    <phoneticPr fontId="13"/>
  </si>
  <si>
    <t>【主な経歴】○○部会長、栽培経験年数などを記入</t>
    <rPh sb="1" eb="2">
      <t>オモ</t>
    </rPh>
    <rPh sb="3" eb="5">
      <t>ケイレキ</t>
    </rPh>
    <rPh sb="8" eb="11">
      <t>ブカイチョウ</t>
    </rPh>
    <rPh sb="12" eb="14">
      <t>サイバイ</t>
    </rPh>
    <rPh sb="14" eb="16">
      <t>ケイケン</t>
    </rPh>
    <rPh sb="16" eb="18">
      <t>ネンスウ</t>
    </rPh>
    <rPh sb="21" eb="23">
      <t>キニュウ</t>
    </rPh>
    <phoneticPr fontId="13"/>
  </si>
  <si>
    <t>１　事業主体と営農主体の関連</t>
  </si>
  <si>
    <t>２　事業主体の概要</t>
    <rPh sb="2" eb="4">
      <t>ジギョウ</t>
    </rPh>
    <rPh sb="4" eb="6">
      <t>シュタイ</t>
    </rPh>
    <rPh sb="7" eb="9">
      <t>ガイヨウ</t>
    </rPh>
    <phoneticPr fontId="13"/>
  </si>
  <si>
    <t>合　　計</t>
  </si>
  <si>
    <t>No.</t>
  </si>
  <si>
    <t>営農主体の概要</t>
  </si>
  <si>
    <t>※農業協同組合が機械・施設等を取得し、営農主体に貸し付ける場合に記入、それ以外の場合は不用</t>
    <rPh sb="32" eb="34">
      <t>キニュウ</t>
    </rPh>
    <rPh sb="37" eb="39">
      <t>イガイ</t>
    </rPh>
    <rPh sb="40" eb="42">
      <t>バアイ</t>
    </rPh>
    <rPh sb="43" eb="45">
      <t>フヨウ</t>
    </rPh>
    <phoneticPr fontId="13"/>
  </si>
  <si>
    <t>第３　営農主体の作付面積</t>
  </si>
  <si>
    <t>作付面積
（ha）</t>
    <rPh sb="0" eb="1">
      <t>サク</t>
    </rPh>
    <rPh sb="1" eb="2">
      <t>ツ</t>
    </rPh>
    <rPh sb="2" eb="4">
      <t>メンセキ</t>
    </rPh>
    <phoneticPr fontId="13"/>
  </si>
  <si>
    <t>販売量
（ｔ・本）</t>
    <rPh sb="0" eb="2">
      <t>ハンバイ</t>
    </rPh>
    <rPh sb="2" eb="3">
      <t>リョウ</t>
    </rPh>
    <rPh sb="7" eb="8">
      <t>ホン</t>
    </rPh>
    <phoneticPr fontId="13"/>
  </si>
  <si>
    <t>水稲</t>
    <rPh sb="0" eb="2">
      <t>スイトウ</t>
    </rPh>
    <phoneticPr fontId="13"/>
  </si>
  <si>
    <t>第５　事業計画（実績）</t>
    <rPh sb="0" eb="1">
      <t>ダイ</t>
    </rPh>
    <rPh sb="3" eb="5">
      <t>ジギョウ</t>
    </rPh>
    <rPh sb="5" eb="7">
      <t>ケイカク</t>
    </rPh>
    <rPh sb="8" eb="10">
      <t>ジッセキ</t>
    </rPh>
    <phoneticPr fontId="13"/>
  </si>
  <si>
    <t>作付面積
（％）</t>
    <rPh sb="0" eb="1">
      <t>サク</t>
    </rPh>
    <rPh sb="1" eb="2">
      <t>ツ</t>
    </rPh>
    <rPh sb="2" eb="4">
      <t>メンセキ</t>
    </rPh>
    <phoneticPr fontId="13"/>
  </si>
  <si>
    <t>２　施設・機械等の年度別整備計画</t>
    <rPh sb="2" eb="4">
      <t>シセツ</t>
    </rPh>
    <rPh sb="5" eb="7">
      <t>キカイ</t>
    </rPh>
    <rPh sb="7" eb="8">
      <t>トウ</t>
    </rPh>
    <rPh sb="9" eb="12">
      <t>ネンドベツ</t>
    </rPh>
    <rPh sb="12" eb="14">
      <t>セイビ</t>
    </rPh>
    <rPh sb="14" eb="16">
      <t>ケイカク</t>
    </rPh>
    <phoneticPr fontId="13"/>
  </si>
  <si>
    <t>構造</t>
    <rPh sb="0" eb="2">
      <t>コウゾウ</t>
    </rPh>
    <phoneticPr fontId="13"/>
  </si>
  <si>
    <t>規格</t>
  </si>
  <si>
    <t>1年目</t>
    <rPh sb="1" eb="2">
      <t>トシ</t>
    </rPh>
    <rPh sb="2" eb="3">
      <t>メ</t>
    </rPh>
    <phoneticPr fontId="13"/>
  </si>
  <si>
    <t>3年目</t>
    <rPh sb="1" eb="2">
      <t>トシ</t>
    </rPh>
    <rPh sb="2" eb="3">
      <t>メ</t>
    </rPh>
    <phoneticPr fontId="13"/>
  </si>
  <si>
    <t>4年目</t>
    <rPh sb="1" eb="2">
      <t>トシ</t>
    </rPh>
    <rPh sb="2" eb="3">
      <t>メ</t>
    </rPh>
    <phoneticPr fontId="13"/>
  </si>
  <si>
    <t>(4) 労働力関係</t>
    <rPh sb="4" eb="7">
      <t>ロウドウリョク</t>
    </rPh>
    <rPh sb="7" eb="9">
      <t>カンケイ</t>
    </rPh>
    <phoneticPr fontId="13"/>
  </si>
  <si>
    <t>事業主体及び営農主体の概要</t>
    <rPh sb="0" eb="2">
      <t>ジギョウ</t>
    </rPh>
    <rPh sb="2" eb="4">
      <t>シュタイ</t>
    </rPh>
    <rPh sb="4" eb="5">
      <t>オヨ</t>
    </rPh>
    <rPh sb="6" eb="8">
      <t>エイノウ</t>
    </rPh>
    <rPh sb="8" eb="10">
      <t>シュタイ</t>
    </rPh>
    <rPh sb="11" eb="13">
      <t>ガイヨウ</t>
    </rPh>
    <phoneticPr fontId="13"/>
  </si>
  <si>
    <t>事業主体の概要</t>
    <rPh sb="0" eb="2">
      <t>ジギョウ</t>
    </rPh>
    <rPh sb="2" eb="4">
      <t>シュタイ</t>
    </rPh>
    <rPh sb="5" eb="7">
      <t>ガイヨウ</t>
    </rPh>
    <phoneticPr fontId="13"/>
  </si>
  <si>
    <t>３　営農主体の概要</t>
  </si>
  <si>
    <t>第４</t>
    <rPh sb="0" eb="1">
      <t>ダイ</t>
    </rPh>
    <phoneticPr fontId="13"/>
  </si>
  <si>
    <t>大規模園芸拠点の取組方針</t>
    <rPh sb="0" eb="3">
      <t>ダイキボ</t>
    </rPh>
    <rPh sb="3" eb="5">
      <t>エンゲイ</t>
    </rPh>
    <rPh sb="5" eb="7">
      <t>キョテン</t>
    </rPh>
    <rPh sb="8" eb="10">
      <t>トリクミ</t>
    </rPh>
    <rPh sb="10" eb="12">
      <t>ホウシン</t>
    </rPh>
    <phoneticPr fontId="13"/>
  </si>
  <si>
    <t>第４　大規模園芸拠点で取り組む品目の生産及び販売計画</t>
    <rPh sb="0" eb="1">
      <t>ダイ</t>
    </rPh>
    <rPh sb="3" eb="6">
      <t>ダイキボ</t>
    </rPh>
    <rPh sb="6" eb="8">
      <t>エンゲイ</t>
    </rPh>
    <rPh sb="8" eb="10">
      <t>キョテン</t>
    </rPh>
    <rPh sb="11" eb="12">
      <t>ト</t>
    </rPh>
    <rPh sb="13" eb="14">
      <t>ク</t>
    </rPh>
    <rPh sb="15" eb="17">
      <t>ヒンモク</t>
    </rPh>
    <rPh sb="18" eb="20">
      <t>セイサン</t>
    </rPh>
    <rPh sb="20" eb="21">
      <t>オヨ</t>
    </rPh>
    <rPh sb="22" eb="24">
      <t>ハンバイ</t>
    </rPh>
    <rPh sb="24" eb="26">
      <t>ケイカク</t>
    </rPh>
    <phoneticPr fontId="13"/>
  </si>
  <si>
    <t>※拠点を形成する営農主体の概要を記載</t>
    <rPh sb="1" eb="3">
      <t>キョテン</t>
    </rPh>
    <rPh sb="4" eb="6">
      <t>ケイセイ</t>
    </rPh>
    <rPh sb="8" eb="10">
      <t>エイノウ</t>
    </rPh>
    <rPh sb="10" eb="12">
      <t>シュタイ</t>
    </rPh>
    <rPh sb="13" eb="15">
      <t>ガイヨウ</t>
    </rPh>
    <rPh sb="16" eb="18">
      <t>キサイ</t>
    </rPh>
    <phoneticPr fontId="13"/>
  </si>
  <si>
    <t>機械・施設の管理運営規程（案）</t>
    <rPh sb="0" eb="2">
      <t>キカイ</t>
    </rPh>
    <rPh sb="3" eb="5">
      <t>シセツ</t>
    </rPh>
    <rPh sb="6" eb="8">
      <t>カンリ</t>
    </rPh>
    <rPh sb="8" eb="10">
      <t>ウンエイ</t>
    </rPh>
    <rPh sb="10" eb="12">
      <t>キテイ</t>
    </rPh>
    <rPh sb="13" eb="14">
      <t>アン</t>
    </rPh>
    <phoneticPr fontId="13"/>
  </si>
  <si>
    <t>(1)</t>
  </si>
  <si>
    <t>(2)</t>
  </si>
  <si>
    <t>(3)</t>
  </si>
  <si>
    <t>(4)</t>
  </si>
  <si>
    <t>(3) 販売関係</t>
    <rPh sb="4" eb="6">
      <t>ハンバイ</t>
    </rPh>
    <rPh sb="6" eb="8">
      <t>カンケイ</t>
    </rPh>
    <phoneticPr fontId="13"/>
  </si>
  <si>
    <t>研修計画</t>
    <rPh sb="0" eb="2">
      <t>ケンシュウ</t>
    </rPh>
    <rPh sb="2" eb="4">
      <t>ケイカク</t>
    </rPh>
    <phoneticPr fontId="13"/>
  </si>
  <si>
    <t>労働力関係</t>
    <rPh sb="0" eb="3">
      <t>ロウドウリョク</t>
    </rPh>
    <rPh sb="3" eb="5">
      <t>カンケイ</t>
    </rPh>
    <phoneticPr fontId="13"/>
  </si>
  <si>
    <r>
      <t>【</t>
    </r>
    <r>
      <rPr>
        <sz val="11"/>
        <rFont val="ＭＳ Ｐ明朝"/>
        <family val="1"/>
        <charset val="128"/>
      </rPr>
      <t>令和○年度　営農主体名：○○○○】</t>
    </r>
    <rPh sb="1" eb="3">
      <t>レイワ</t>
    </rPh>
    <rPh sb="4" eb="6">
      <t>ネンド</t>
    </rPh>
    <rPh sb="7" eb="9">
      <t>エイノウ</t>
    </rPh>
    <rPh sb="9" eb="11">
      <t>シュタイ</t>
    </rPh>
    <rPh sb="11" eb="12">
      <t>メイ</t>
    </rPh>
    <phoneticPr fontId="13"/>
  </si>
  <si>
    <t>（令和</t>
  </si>
  <si>
    <t>様式第１号（第７条関係）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3"/>
  </si>
  <si>
    <t>大規模園芸拠点整備事業実施計画（実績）書</t>
    <rPh sb="0" eb="3">
      <t>ダイキボ</t>
    </rPh>
    <rPh sb="3" eb="5">
      <t>エンゲイ</t>
    </rPh>
    <rPh sb="5" eb="7">
      <t>キョテン</t>
    </rPh>
    <rPh sb="7" eb="9">
      <t>セイビ</t>
    </rPh>
    <rPh sb="9" eb="11">
      <t>ジギョウ</t>
    </rPh>
    <rPh sb="11" eb="13">
      <t>ジッシ</t>
    </rPh>
    <rPh sb="13" eb="15">
      <t>ケイカク</t>
    </rPh>
    <rPh sb="16" eb="18">
      <t>ジッセキ</t>
    </rPh>
    <rPh sb="19" eb="20">
      <t>ショ</t>
    </rPh>
    <phoneticPr fontId="13"/>
  </si>
  <si>
    <t>市　　費</t>
    <rPh sb="0" eb="1">
      <t>シ</t>
    </rPh>
    <rPh sb="3" eb="4">
      <t>ヒ</t>
    </rPh>
    <phoneticPr fontId="13"/>
  </si>
  <si>
    <t>市費</t>
    <rPh sb="0" eb="1">
      <t>シ</t>
    </rPh>
    <rPh sb="1" eb="2">
      <t>ヒ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</si>
</sst>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\-#,##0;&quot;-&quot;"/>
    <numFmt numFmtId="177" formatCode="#,##0_ "/>
    <numFmt numFmtId="178" formatCode="[$-411]ggge&quot;年&quot;m&quot;月&quot;d&quot;日&quot;;@"/>
    <numFmt numFmtId="179" formatCode="_ * #,##0_ ;_ * \-#,##0_ ;_ * &quot; &quot;_ ;_ @_ "/>
    <numFmt numFmtId="180" formatCode="0_);[Red]\(0\)"/>
    <numFmt numFmtId="181" formatCode="#,##0.0&quot;ha&quot;_ "/>
    <numFmt numFmtId="182" formatCode="#,##0&quot;ｔ&quot;_ "/>
    <numFmt numFmtId="183" formatCode="#,##0&quot;％削減&quot;_ "/>
    <numFmt numFmtId="184" formatCode="#,##0;[Red]#,##0"/>
    <numFmt numFmtId="185" formatCode="0.000_ "/>
    <numFmt numFmtId="186" formatCode="#,##0.000_ "/>
    <numFmt numFmtId="187" formatCode="#,##0.00_ "/>
    <numFmt numFmtId="188" formatCode="&quot;除税額&quot;#,##0&quot;円&quot;_ "/>
    <numFmt numFmtId="189" formatCode="0.0_ "/>
    <numFmt numFmtId="190" formatCode="0_ "/>
    <numFmt numFmtId="191" formatCode="#,##0.0_ "/>
  </numFmts>
  <fonts count="55">
    <font>
      <sz val="11"/>
      <name val="ＭＳ Ｐゴシック"/>
      <family val="3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</font>
    <font>
      <sz val="14"/>
      <name val="ＭＳ 明朝"/>
      <family val="1"/>
    </font>
    <font>
      <sz val="10"/>
      <name val="ＭＳ 明朝"/>
      <family val="1"/>
    </font>
    <font>
      <sz val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b/>
      <sz val="9"/>
      <name val="ＭＳ 明朝"/>
      <family val="1"/>
    </font>
    <font>
      <sz val="11"/>
      <name val="ＭＳ 明朝"/>
      <family val="1"/>
    </font>
    <font>
      <sz val="12"/>
      <name val="ＭＳ 明朝"/>
      <family val="1"/>
    </font>
    <font>
      <b/>
      <sz val="26"/>
      <name val="ＭＳ 明朝"/>
      <family val="1"/>
    </font>
    <font>
      <b/>
      <sz val="12"/>
      <name val="ＭＳ 明朝"/>
      <family val="1"/>
    </font>
    <font>
      <b/>
      <sz val="24"/>
      <name val="ＭＳ 明朝"/>
      <family val="1"/>
    </font>
    <font>
      <b/>
      <sz val="16"/>
      <name val="ＭＳ 明朝"/>
      <family val="1"/>
    </font>
    <font>
      <sz val="11"/>
      <color rgb="FFFF0000"/>
      <name val="ＭＳ 明朝"/>
      <family val="1"/>
    </font>
    <font>
      <sz val="9"/>
      <name val="ＭＳ 明朝"/>
      <family val="1"/>
    </font>
    <font>
      <sz val="11"/>
      <name val="ＭＳ Ｐ明朝"/>
      <family val="1"/>
    </font>
    <font>
      <sz val="16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</font>
    <font>
      <sz val="9"/>
      <color theme="1"/>
      <name val="ＭＳ 明朝"/>
      <family val="1"/>
      <charset val="128"/>
    </font>
    <font>
      <sz val="14"/>
      <name val="ＭＳ Ｐ明朝"/>
      <family val="1"/>
    </font>
    <font>
      <sz val="9"/>
      <name val="ＭＳ Ｐ明朝"/>
      <family val="1"/>
    </font>
    <font>
      <u/>
      <sz val="11"/>
      <name val="ＭＳ Ｐ明朝"/>
      <family val="1"/>
    </font>
    <font>
      <sz val="6"/>
      <name val="ＭＳ Ｐ明朝"/>
      <family val="1"/>
    </font>
    <font>
      <sz val="11"/>
      <color rgb="FFFF0000"/>
      <name val="ＭＳ Ｐ明朝"/>
      <family val="1"/>
    </font>
    <font>
      <sz val="12"/>
      <color rgb="FFFF0000"/>
      <name val="ＭＳ Ｐゴシック"/>
      <family val="3"/>
    </font>
    <font>
      <sz val="12"/>
      <name val="ＭＳ Ｐゴシック"/>
      <family val="3"/>
    </font>
    <font>
      <sz val="12"/>
      <color rgb="FFFF0000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sz val="11"/>
      <color theme="1"/>
      <name val="ＭＳ Ｐ明朝"/>
      <family val="1"/>
    </font>
    <font>
      <sz val="12"/>
      <name val="ＭＳ Ｐ明朝"/>
      <family val="1"/>
    </font>
    <font>
      <sz val="14"/>
      <color theme="1"/>
      <name val="ＭＳ Ｐ明朝"/>
      <family val="1"/>
    </font>
    <font>
      <sz val="10"/>
      <name val="ＭＳ Ｐ明朝"/>
      <family val="1"/>
    </font>
    <font>
      <sz val="11"/>
      <color theme="1"/>
      <name val="ＭＳ Ｐゴシック"/>
      <family val="3"/>
    </font>
    <font>
      <sz val="14"/>
      <name val="ＭＳ Ｐゴシック"/>
      <family val="3"/>
    </font>
    <font>
      <sz val="9"/>
      <name val="ＭＳ Ｐゴシック"/>
      <family val="3"/>
    </font>
    <font>
      <sz val="8"/>
      <name val="ＭＳ Ｐ明朝"/>
      <family val="1"/>
    </font>
    <font>
      <sz val="11"/>
      <color theme="1"/>
      <name val="HG丸ｺﾞｼｯｸM-PRO"/>
      <family val="3"/>
    </font>
    <font>
      <sz val="10"/>
      <color theme="1"/>
      <name val="ＭＳ Ｐ明朝"/>
      <family val="1"/>
    </font>
    <font>
      <sz val="12"/>
      <color theme="1"/>
      <name val="ＭＳ 明朝"/>
      <family val="1"/>
    </font>
    <font>
      <sz val="6"/>
      <name val="ＭＳ ゴシック"/>
      <family val="3"/>
      <charset val="128"/>
    </font>
    <font>
      <sz val="6"/>
      <name val="ＭＳ Ｐ明朝"/>
      <family val="1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8" fillId="0" borderId="0" applyFont="0" applyFill="0" applyBorder="0" applyAlignment="0" applyProtection="0"/>
    <xf numFmtId="0" fontId="9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/>
    <xf numFmtId="38" fontId="8" fillId="0" borderId="0" applyFont="0" applyFill="0" applyBorder="0" applyAlignment="0" applyProtection="0"/>
  </cellStyleXfs>
  <cellXfs count="797">
    <xf numFmtId="0" fontId="0" fillId="0" borderId="0" xfId="0"/>
    <xf numFmtId="0" fontId="14" fillId="0" borderId="0" xfId="18" applyFont="1" applyFill="1"/>
    <xf numFmtId="0" fontId="15" fillId="0" borderId="0" xfId="0" applyFont="1" applyAlignment="1">
      <alignment vertical="center"/>
    </xf>
    <xf numFmtId="0" fontId="16" fillId="0" borderId="0" xfId="18" applyFont="1" applyFill="1" applyAlignment="1">
      <alignment vertical="center"/>
    </xf>
    <xf numFmtId="0" fontId="14" fillId="0" borderId="3" xfId="18" applyFont="1" applyFill="1" applyBorder="1"/>
    <xf numFmtId="0" fontId="15" fillId="0" borderId="4" xfId="18" applyFont="1" applyFill="1" applyBorder="1" applyAlignment="1">
      <alignment vertical="center"/>
    </xf>
    <xf numFmtId="0" fontId="15" fillId="0" borderId="4" xfId="18" applyFont="1" applyFill="1" applyBorder="1" applyAlignment="1">
      <alignment horizontal="left" vertical="center"/>
    </xf>
    <xf numFmtId="0" fontId="14" fillId="0" borderId="5" xfId="18" applyFont="1" applyFill="1" applyBorder="1"/>
    <xf numFmtId="0" fontId="14" fillId="0" borderId="6" xfId="18" applyFont="1" applyFill="1" applyBorder="1"/>
    <xf numFmtId="0" fontId="15" fillId="0" borderId="0" xfId="18" applyFont="1" applyFill="1" applyBorder="1" applyAlignment="1">
      <alignment vertical="center"/>
    </xf>
    <xf numFmtId="0" fontId="14" fillId="0" borderId="7" xfId="18" applyFont="1" applyFill="1" applyBorder="1"/>
    <xf numFmtId="0" fontId="16" fillId="0" borderId="0" xfId="18" applyFont="1" applyFill="1" applyBorder="1" applyAlignment="1">
      <alignment vertical="center"/>
    </xf>
    <xf numFmtId="0" fontId="18" fillId="0" borderId="0" xfId="18" applyFont="1" applyFill="1" applyBorder="1"/>
    <xf numFmtId="0" fontId="14" fillId="0" borderId="0" xfId="18" applyFont="1" applyFill="1" applyBorder="1"/>
    <xf numFmtId="0" fontId="20" fillId="0" borderId="0" xfId="18" applyFont="1" applyFill="1" applyBorder="1" applyAlignment="1">
      <alignment horizontal="center" vertical="center"/>
    </xf>
    <xf numFmtId="0" fontId="15" fillId="0" borderId="0" xfId="18" applyFont="1" applyFill="1" applyBorder="1" applyAlignment="1">
      <alignment horizontal="left" vertical="center"/>
    </xf>
    <xf numFmtId="0" fontId="15" fillId="0" borderId="0" xfId="18" applyFont="1" applyFill="1" applyAlignment="1">
      <alignment horizontal="left" vertical="center"/>
    </xf>
    <xf numFmtId="0" fontId="14" fillId="0" borderId="11" xfId="18" applyFont="1" applyFill="1" applyBorder="1"/>
    <xf numFmtId="0" fontId="15" fillId="0" borderId="12" xfId="18" applyFont="1" applyFill="1" applyBorder="1" applyAlignment="1">
      <alignment horizontal="left" vertical="center" indent="1"/>
    </xf>
    <xf numFmtId="0" fontId="15" fillId="0" borderId="12" xfId="18" applyFont="1" applyFill="1" applyBorder="1" applyAlignment="1">
      <alignment vertical="center"/>
    </xf>
    <xf numFmtId="0" fontId="14" fillId="0" borderId="10" xfId="18" applyFont="1" applyFill="1" applyBorder="1"/>
    <xf numFmtId="0" fontId="0" fillId="0" borderId="0" xfId="0"/>
    <xf numFmtId="0" fontId="16" fillId="0" borderId="0" xfId="0" quotePrefix="1" applyFont="1" applyAlignment="1">
      <alignment vertical="center"/>
    </xf>
    <xf numFmtId="0" fontId="16" fillId="0" borderId="0" xfId="15" applyFont="1" applyFill="1" applyAlignment="1">
      <alignment horizontal="left" vertical="center"/>
    </xf>
    <xf numFmtId="0" fontId="15" fillId="0" borderId="0" xfId="15" applyFont="1" applyFill="1" applyAlignment="1">
      <alignment horizontal="left" vertical="center" wrapText="1"/>
    </xf>
    <xf numFmtId="177" fontId="15" fillId="0" borderId="0" xfId="17" applyNumberFormat="1" applyFont="1" applyFill="1" applyBorder="1" applyAlignment="1">
      <alignment horizontal="center" vertical="center" wrapText="1"/>
    </xf>
    <xf numFmtId="0" fontId="15" fillId="0" borderId="0" xfId="15" applyFont="1" applyFill="1" applyAlignment="1">
      <alignment horizontal="center" vertical="center" wrapText="1"/>
    </xf>
    <xf numFmtId="0" fontId="15" fillId="0" borderId="0" xfId="15" applyFont="1" applyFill="1" applyBorder="1" applyAlignment="1">
      <alignment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22" fillId="0" borderId="0" xfId="15" applyFont="1" applyFill="1" applyBorder="1" applyAlignment="1">
      <alignment vertical="center"/>
    </xf>
    <xf numFmtId="0" fontId="15" fillId="0" borderId="0" xfId="15" applyFont="1" applyFill="1" applyAlignment="1">
      <alignment vertical="center" wrapText="1"/>
    </xf>
    <xf numFmtId="0" fontId="15" fillId="0" borderId="0" xfId="15" applyFont="1" applyFill="1" applyBorder="1" applyAlignment="1">
      <alignment vertical="top" wrapText="1"/>
    </xf>
    <xf numFmtId="0" fontId="23" fillId="0" borderId="0" xfId="13" applyFont="1">
      <alignment vertical="center"/>
    </xf>
    <xf numFmtId="0" fontId="23" fillId="0" borderId="0" xfId="0" applyFont="1" applyAlignment="1">
      <alignment vertical="center"/>
    </xf>
    <xf numFmtId="177" fontId="16" fillId="0" borderId="0" xfId="14" applyNumberFormat="1" applyFont="1" applyFill="1" applyBorder="1" applyAlignment="1" applyProtection="1">
      <alignment horizontal="left" vertical="center"/>
      <protection locked="0"/>
    </xf>
    <xf numFmtId="177" fontId="9" fillId="0" borderId="0" xfId="14" applyNumberFormat="1" applyFont="1" applyFill="1" applyAlignment="1" applyProtection="1">
      <alignment horizontal="left" vertical="center"/>
      <protection locked="0"/>
    </xf>
    <xf numFmtId="177" fontId="15" fillId="0" borderId="0" xfId="14" applyNumberFormat="1" applyFont="1" applyFill="1" applyBorder="1" applyAlignment="1" applyProtection="1">
      <alignment horizontal="left" vertical="center"/>
      <protection locked="0"/>
    </xf>
    <xf numFmtId="177" fontId="15" fillId="0" borderId="0" xfId="14" applyNumberFormat="1" applyFont="1" applyFill="1" applyAlignment="1" applyProtection="1">
      <alignment horizontal="left" vertical="center"/>
      <protection locked="0"/>
    </xf>
    <xf numFmtId="177" fontId="15" fillId="0" borderId="4" xfId="14" applyNumberFormat="1" applyFont="1" applyFill="1" applyBorder="1" applyAlignment="1" applyProtection="1">
      <alignment horizontal="left" vertical="center" wrapText="1"/>
      <protection locked="0"/>
    </xf>
    <xf numFmtId="177" fontId="16" fillId="0" borderId="4" xfId="14" applyNumberFormat="1" applyFont="1" applyFill="1" applyBorder="1" applyAlignment="1" applyProtection="1">
      <alignment vertical="center" wrapText="1"/>
      <protection locked="0"/>
    </xf>
    <xf numFmtId="177" fontId="15" fillId="0" borderId="4" xfId="14" applyNumberFormat="1" applyFont="1" applyFill="1" applyBorder="1" applyAlignment="1" applyProtection="1">
      <alignment vertical="center"/>
      <protection locked="0"/>
    </xf>
    <xf numFmtId="177" fontId="15" fillId="0" borderId="4" xfId="14" applyNumberFormat="1" applyFont="1" applyFill="1" applyBorder="1" applyAlignment="1" applyProtection="1">
      <alignment vertical="center" wrapText="1"/>
      <protection locked="0"/>
    </xf>
    <xf numFmtId="177" fontId="16" fillId="0" borderId="5" xfId="14" applyNumberFormat="1" applyFont="1" applyFill="1" applyBorder="1" applyAlignment="1" applyProtection="1">
      <alignment vertical="center" wrapText="1"/>
      <protection locked="0"/>
    </xf>
    <xf numFmtId="177" fontId="15" fillId="0" borderId="0" xfId="14" applyNumberFormat="1" applyFont="1" applyFill="1" applyAlignment="1" applyProtection="1">
      <alignment horizontal="left" vertical="center" wrapText="1"/>
      <protection locked="0"/>
    </xf>
    <xf numFmtId="177" fontId="9" fillId="0" borderId="0" xfId="14" applyNumberFormat="1" applyFont="1" applyFill="1" applyBorder="1" applyAlignment="1" applyProtection="1">
      <alignment vertical="center" wrapText="1"/>
      <protection locked="0"/>
    </xf>
    <xf numFmtId="177" fontId="9" fillId="0" borderId="0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0" xfId="14" applyNumberFormat="1" applyFont="1" applyFill="1" applyBorder="1" applyAlignment="1" applyProtection="1">
      <alignment vertical="center"/>
      <protection locked="0"/>
    </xf>
    <xf numFmtId="177" fontId="16" fillId="0" borderId="0" xfId="14" applyNumberFormat="1" applyFont="1" applyFill="1" applyBorder="1" applyAlignment="1" applyProtection="1">
      <alignment vertical="center" wrapText="1"/>
      <protection locked="0"/>
    </xf>
    <xf numFmtId="177" fontId="16" fillId="0" borderId="0" xfId="14" applyNumberFormat="1" applyFont="1" applyFill="1" applyAlignment="1" applyProtection="1">
      <alignment vertical="center" wrapText="1"/>
      <protection locked="0"/>
    </xf>
    <xf numFmtId="177" fontId="15" fillId="0" borderId="0" xfId="14" applyNumberFormat="1" applyFont="1" applyFill="1" applyBorder="1" applyAlignment="1" applyProtection="1">
      <alignment vertical="center" wrapText="1"/>
      <protection locked="0"/>
    </xf>
    <xf numFmtId="177" fontId="16" fillId="0" borderId="7" xfId="14" applyNumberFormat="1" applyFont="1" applyFill="1" applyBorder="1" applyAlignment="1" applyProtection="1">
      <alignment vertical="center" wrapText="1"/>
      <protection locked="0"/>
    </xf>
    <xf numFmtId="177" fontId="15" fillId="0" borderId="0" xfId="14" applyNumberFormat="1" applyFont="1" applyFill="1" applyBorder="1" applyAlignment="1" applyProtection="1">
      <alignment vertical="center"/>
      <protection locked="0"/>
    </xf>
    <xf numFmtId="177" fontId="24" fillId="0" borderId="0" xfId="14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vertical="center"/>
    </xf>
    <xf numFmtId="177" fontId="16" fillId="0" borderId="12" xfId="14" applyNumberFormat="1" applyFont="1" applyFill="1" applyBorder="1" applyAlignment="1" applyProtection="1">
      <alignment vertical="center" wrapText="1"/>
      <protection locked="0"/>
    </xf>
    <xf numFmtId="177" fontId="16" fillId="0" borderId="12" xfId="14" applyNumberFormat="1" applyFont="1" applyFill="1" applyBorder="1" applyAlignment="1" applyProtection="1">
      <alignment vertical="center"/>
      <protection locked="0"/>
    </xf>
    <xf numFmtId="177" fontId="15" fillId="0" borderId="12" xfId="14" applyNumberFormat="1" applyFont="1" applyFill="1" applyBorder="1" applyAlignment="1" applyProtection="1">
      <alignment vertical="center" wrapText="1"/>
      <protection locked="0"/>
    </xf>
    <xf numFmtId="177" fontId="16" fillId="0" borderId="10" xfId="14" applyNumberFormat="1" applyFont="1" applyFill="1" applyBorder="1" applyAlignment="1" applyProtection="1">
      <alignment vertical="center" wrapText="1"/>
      <protection locked="0"/>
    </xf>
    <xf numFmtId="0" fontId="23" fillId="0" borderId="3" xfId="13" applyFont="1" applyBorder="1">
      <alignment vertical="center"/>
    </xf>
    <xf numFmtId="0" fontId="23" fillId="0" borderId="4" xfId="13" applyFont="1" applyBorder="1">
      <alignment vertical="center"/>
    </xf>
    <xf numFmtId="0" fontId="15" fillId="0" borderId="5" xfId="0" applyFont="1" applyBorder="1" applyAlignment="1">
      <alignment vertical="center"/>
    </xf>
    <xf numFmtId="0" fontId="23" fillId="0" borderId="6" xfId="13" applyFont="1" applyBorder="1">
      <alignment vertical="center"/>
    </xf>
    <xf numFmtId="177" fontId="15" fillId="0" borderId="0" xfId="14" applyNumberFormat="1" applyFont="1" applyFill="1" applyBorder="1" applyAlignment="1" applyProtection="1">
      <alignment horizontal="center" vertical="center"/>
      <protection locked="0"/>
    </xf>
    <xf numFmtId="0" fontId="24" fillId="0" borderId="0" xfId="18" applyFont="1" applyFill="1" applyAlignment="1">
      <alignment vertical="center"/>
    </xf>
    <xf numFmtId="177" fontId="16" fillId="0" borderId="0" xfId="14" applyNumberFormat="1" applyFont="1" applyFill="1" applyBorder="1" applyAlignment="1" applyProtection="1">
      <alignment horizontal="center" vertical="top" wrapText="1"/>
      <protection locked="0"/>
    </xf>
    <xf numFmtId="177" fontId="15" fillId="0" borderId="0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6" xfId="14" applyNumberFormat="1" applyFont="1" applyFill="1" applyBorder="1" applyAlignment="1" applyProtection="1">
      <alignment vertical="top" wrapText="1"/>
      <protection locked="0"/>
    </xf>
    <xf numFmtId="177" fontId="15" fillId="0" borderId="0" xfId="14" applyNumberFormat="1" applyFont="1" applyFill="1" applyBorder="1" applyAlignment="1" applyProtection="1">
      <alignment horizontal="center" vertical="top"/>
      <protection locked="0"/>
    </xf>
    <xf numFmtId="0" fontId="23" fillId="0" borderId="11" xfId="13" applyFont="1" applyBorder="1">
      <alignment vertical="center"/>
    </xf>
    <xf numFmtId="0" fontId="23" fillId="0" borderId="12" xfId="13" applyFont="1" applyBorder="1">
      <alignment vertical="center"/>
    </xf>
    <xf numFmtId="0" fontId="23" fillId="0" borderId="10" xfId="13" applyFont="1" applyBorder="1">
      <alignment vertical="center"/>
    </xf>
    <xf numFmtId="0" fontId="15" fillId="0" borderId="0" xfId="0" applyFont="1"/>
    <xf numFmtId="0" fontId="15" fillId="0" borderId="0" xfId="13" applyFont="1">
      <alignment vertical="center"/>
    </xf>
    <xf numFmtId="0" fontId="16" fillId="0" borderId="0" xfId="13" applyFont="1">
      <alignment vertical="center"/>
    </xf>
    <xf numFmtId="177" fontId="16" fillId="0" borderId="0" xfId="14" applyNumberFormat="1" applyFont="1" applyFill="1" applyAlignment="1" applyProtection="1">
      <alignment horizontal="left" vertical="center"/>
      <protection locked="0"/>
    </xf>
    <xf numFmtId="0" fontId="15" fillId="0" borderId="34" xfId="13" applyFont="1" applyBorder="1">
      <alignment vertical="center"/>
    </xf>
    <xf numFmtId="0" fontId="15" fillId="0" borderId="0" xfId="0" applyFont="1" applyAlignment="1"/>
    <xf numFmtId="0" fontId="15" fillId="0" borderId="38" xfId="13" applyFont="1" applyBorder="1" applyAlignment="1">
      <alignment horizontal="center" vertical="center" wrapText="1"/>
    </xf>
    <xf numFmtId="0" fontId="15" fillId="0" borderId="0" xfId="13" applyFont="1" applyAlignment="1">
      <alignment horizontal="center" vertical="center"/>
    </xf>
    <xf numFmtId="38" fontId="15" fillId="0" borderId="0" xfId="19" applyFont="1" applyAlignment="1">
      <alignment vertical="center"/>
    </xf>
    <xf numFmtId="0" fontId="15" fillId="0" borderId="40" xfId="13" applyFont="1" applyBorder="1" applyAlignment="1">
      <alignment horizontal="center" vertical="center"/>
    </xf>
    <xf numFmtId="38" fontId="15" fillId="0" borderId="40" xfId="12" applyFont="1" applyBorder="1" applyAlignment="1">
      <alignment horizontal="center" vertical="center" wrapText="1"/>
    </xf>
    <xf numFmtId="38" fontId="15" fillId="0" borderId="0" xfId="12" applyFont="1" applyAlignment="1">
      <alignment horizontal="center" vertical="center" wrapText="1"/>
    </xf>
    <xf numFmtId="0" fontId="15" fillId="0" borderId="44" xfId="13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9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5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0" fillId="0" borderId="0" xfId="13" applyFont="1" applyBorder="1" applyAlignment="1">
      <alignment vertical="center"/>
    </xf>
    <xf numFmtId="0" fontId="23" fillId="0" borderId="15" xfId="0" applyFont="1" applyBorder="1" applyAlignment="1">
      <alignment horizontal="center" vertical="center" shrinkToFit="1"/>
    </xf>
    <xf numFmtId="38" fontId="23" fillId="0" borderId="0" xfId="19" applyFont="1" applyAlignment="1">
      <alignment vertical="center"/>
    </xf>
    <xf numFmtId="0" fontId="23" fillId="0" borderId="66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23" fillId="0" borderId="68" xfId="0" applyFont="1" applyBorder="1" applyAlignment="1">
      <alignment horizontal="center" vertical="center" shrinkToFit="1"/>
    </xf>
    <xf numFmtId="0" fontId="23" fillId="0" borderId="69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70" xfId="0" applyFont="1" applyBorder="1" applyAlignment="1">
      <alignment vertical="center" shrinkToFit="1"/>
    </xf>
    <xf numFmtId="0" fontId="30" fillId="0" borderId="0" xfId="13" applyFont="1">
      <alignment vertical="center"/>
    </xf>
    <xf numFmtId="0" fontId="23" fillId="2" borderId="39" xfId="0" applyFont="1" applyFill="1" applyBorder="1" applyAlignment="1">
      <alignment horizontal="center" vertical="center" shrinkToFit="1"/>
    </xf>
    <xf numFmtId="0" fontId="23" fillId="2" borderId="70" xfId="0" applyFont="1" applyFill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wrapText="1"/>
    </xf>
    <xf numFmtId="177" fontId="23" fillId="0" borderId="66" xfId="0" applyNumberFormat="1" applyFont="1" applyBorder="1" applyAlignment="1">
      <alignment vertical="center"/>
    </xf>
    <xf numFmtId="177" fontId="23" fillId="0" borderId="67" xfId="0" applyNumberFormat="1" applyFont="1" applyBorder="1" applyAlignment="1">
      <alignment vertical="center"/>
    </xf>
    <xf numFmtId="177" fontId="23" fillId="0" borderId="68" xfId="0" applyNumberFormat="1" applyFont="1" applyBorder="1" applyAlignment="1">
      <alignment vertical="center"/>
    </xf>
    <xf numFmtId="177" fontId="23" fillId="0" borderId="69" xfId="0" applyNumberFormat="1" applyFont="1" applyBorder="1" applyAlignment="1">
      <alignment vertical="center"/>
    </xf>
    <xf numFmtId="177" fontId="23" fillId="2" borderId="43" xfId="0" applyNumberFormat="1" applyFont="1" applyFill="1" applyBorder="1" applyAlignment="1">
      <alignment vertical="center"/>
    </xf>
    <xf numFmtId="177" fontId="23" fillId="2" borderId="70" xfId="0" applyNumberFormat="1" applyFont="1" applyFill="1" applyBorder="1" applyAlignment="1">
      <alignment vertical="center"/>
    </xf>
    <xf numFmtId="0" fontId="32" fillId="0" borderId="0" xfId="13" applyFont="1">
      <alignment vertical="center"/>
    </xf>
    <xf numFmtId="0" fontId="8" fillId="0" borderId="0" xfId="13" applyFont="1" applyBorder="1" applyAlignment="1">
      <alignment horizontal="left" vertical="center"/>
    </xf>
    <xf numFmtId="9" fontId="23" fillId="2" borderId="66" xfId="0" applyNumberFormat="1" applyFont="1" applyFill="1" applyBorder="1" applyAlignment="1">
      <alignment vertical="center"/>
    </xf>
    <xf numFmtId="9" fontId="23" fillId="2" borderId="67" xfId="0" applyNumberFormat="1" applyFont="1" applyFill="1" applyBorder="1" applyAlignment="1">
      <alignment vertical="center"/>
    </xf>
    <xf numFmtId="9" fontId="23" fillId="2" borderId="68" xfId="0" applyNumberFormat="1" applyFont="1" applyFill="1" applyBorder="1" applyAlignment="1">
      <alignment vertical="center"/>
    </xf>
    <xf numFmtId="9" fontId="23" fillId="2" borderId="69" xfId="0" applyNumberFormat="1" applyFont="1" applyFill="1" applyBorder="1" applyAlignment="1">
      <alignment vertical="center"/>
    </xf>
    <xf numFmtId="9" fontId="23" fillId="2" borderId="43" xfId="0" applyNumberFormat="1" applyFont="1" applyFill="1" applyBorder="1" applyAlignment="1">
      <alignment vertical="center"/>
    </xf>
    <xf numFmtId="9" fontId="23" fillId="2" borderId="70" xfId="0" applyNumberFormat="1" applyFont="1" applyFill="1" applyBorder="1" applyAlignment="1">
      <alignment vertical="center"/>
    </xf>
    <xf numFmtId="0" fontId="8" fillId="0" borderId="0" xfId="13" applyFont="1" applyBorder="1" applyAlignment="1">
      <alignment horizontal="right" vertical="center"/>
    </xf>
    <xf numFmtId="0" fontId="33" fillId="0" borderId="72" xfId="0" applyFont="1" applyBorder="1" applyAlignment="1">
      <alignment horizontal="center" vertical="center" wrapText="1"/>
    </xf>
    <xf numFmtId="177" fontId="23" fillId="2" borderId="73" xfId="0" applyNumberFormat="1" applyFont="1" applyFill="1" applyBorder="1" applyAlignment="1">
      <alignment vertical="center"/>
    </xf>
    <xf numFmtId="177" fontId="23" fillId="2" borderId="74" xfId="0" applyNumberFormat="1" applyFont="1" applyFill="1" applyBorder="1" applyAlignment="1">
      <alignment vertical="center"/>
    </xf>
    <xf numFmtId="177" fontId="23" fillId="2" borderId="75" xfId="0" applyNumberFormat="1" applyFont="1" applyFill="1" applyBorder="1" applyAlignment="1">
      <alignment vertical="center"/>
    </xf>
    <xf numFmtId="177" fontId="23" fillId="2" borderId="76" xfId="0" applyNumberFormat="1" applyFont="1" applyFill="1" applyBorder="1" applyAlignment="1">
      <alignment vertical="center"/>
    </xf>
    <xf numFmtId="177" fontId="23" fillId="2" borderId="47" xfId="0" applyNumberFormat="1" applyFont="1" applyFill="1" applyBorder="1" applyAlignment="1">
      <alignment vertical="center"/>
    </xf>
    <xf numFmtId="177" fontId="23" fillId="2" borderId="77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0" fillId="0" borderId="63" xfId="0" applyFont="1" applyBorder="1" applyAlignment="1">
      <alignment vertical="center" wrapText="1"/>
    </xf>
    <xf numFmtId="0" fontId="40" fillId="0" borderId="64" xfId="0" applyFont="1" applyBorder="1" applyAlignment="1">
      <alignment vertical="center" wrapText="1"/>
    </xf>
    <xf numFmtId="0" fontId="40" fillId="0" borderId="65" xfId="0" applyFont="1" applyBorder="1" applyAlignment="1">
      <alignment vertical="center" wrapText="1"/>
    </xf>
    <xf numFmtId="0" fontId="40" fillId="0" borderId="78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0" fillId="0" borderId="55" xfId="0" applyFont="1" applyBorder="1" applyAlignment="1">
      <alignment vertical="center" wrapText="1"/>
    </xf>
    <xf numFmtId="0" fontId="40" fillId="0" borderId="81" xfId="0" applyFont="1" applyBorder="1" applyAlignment="1">
      <alignment vertical="center" wrapText="1"/>
    </xf>
    <xf numFmtId="0" fontId="40" fillId="0" borderId="70" xfId="0" applyFont="1" applyBorder="1" applyAlignment="1">
      <alignment vertical="center" wrapText="1"/>
    </xf>
    <xf numFmtId="0" fontId="40" fillId="0" borderId="83" xfId="0" applyFont="1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 wrapText="1"/>
    </xf>
    <xf numFmtId="0" fontId="40" fillId="0" borderId="85" xfId="0" applyFont="1" applyBorder="1" applyAlignment="1">
      <alignment horizontal="center" vertical="center" wrapText="1"/>
    </xf>
    <xf numFmtId="0" fontId="40" fillId="3" borderId="32" xfId="0" applyFont="1" applyFill="1" applyBorder="1" applyAlignment="1">
      <alignment horizontal="center" vertical="center" wrapText="1"/>
    </xf>
    <xf numFmtId="0" fontId="40" fillId="0" borderId="86" xfId="0" applyFont="1" applyBorder="1" applyAlignment="1">
      <alignment horizontal="center" vertical="center" wrapText="1"/>
    </xf>
    <xf numFmtId="0" fontId="40" fillId="3" borderId="87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shrinkToFit="1"/>
    </xf>
    <xf numFmtId="180" fontId="40" fillId="0" borderId="88" xfId="0" applyNumberFormat="1" applyFont="1" applyBorder="1" applyAlignment="1">
      <alignment horizontal="left" vertical="center" shrinkToFit="1"/>
    </xf>
    <xf numFmtId="180" fontId="40" fillId="0" borderId="89" xfId="0" applyNumberFormat="1" applyFont="1" applyBorder="1" applyAlignment="1">
      <alignment horizontal="left" vertical="center" wrapText="1" shrinkToFit="1"/>
    </xf>
    <xf numFmtId="180" fontId="40" fillId="0" borderId="89" xfId="0" applyNumberFormat="1" applyFont="1" applyBorder="1" applyAlignment="1">
      <alignment horizontal="left" vertical="center" shrinkToFit="1"/>
    </xf>
    <xf numFmtId="180" fontId="40" fillId="0" borderId="90" xfId="0" applyNumberFormat="1" applyFont="1" applyBorder="1" applyAlignment="1">
      <alignment horizontal="left" vertical="center" shrinkToFit="1"/>
    </xf>
    <xf numFmtId="180" fontId="40" fillId="3" borderId="49" xfId="0" applyNumberFormat="1" applyFont="1" applyFill="1" applyBorder="1" applyAlignment="1">
      <alignment horizontal="left" vertical="center" shrinkToFit="1"/>
    </xf>
    <xf numFmtId="180" fontId="40" fillId="3" borderId="91" xfId="0" applyNumberFormat="1" applyFont="1" applyFill="1" applyBorder="1" applyAlignment="1">
      <alignment horizontal="left" vertical="center" shrinkToFit="1"/>
    </xf>
    <xf numFmtId="180" fontId="40" fillId="0" borderId="92" xfId="0" applyNumberFormat="1" applyFont="1" applyBorder="1" applyAlignment="1">
      <alignment horizontal="left" vertical="center" shrinkToFit="1"/>
    </xf>
    <xf numFmtId="180" fontId="40" fillId="3" borderId="10" xfId="0" applyNumberFormat="1" applyFont="1" applyFill="1" applyBorder="1" applyAlignment="1">
      <alignment horizontal="left" vertical="center" shrinkToFit="1"/>
    </xf>
    <xf numFmtId="0" fontId="37" fillId="0" borderId="0" xfId="0" applyFont="1" applyAlignment="1">
      <alignment vertical="center" shrinkToFit="1"/>
    </xf>
    <xf numFmtId="0" fontId="40" fillId="0" borderId="0" xfId="0" applyFont="1" applyAlignment="1">
      <alignment vertical="center"/>
    </xf>
    <xf numFmtId="0" fontId="40" fillId="0" borderId="13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40" fillId="0" borderId="15" xfId="0" applyFont="1" applyBorder="1" applyAlignment="1">
      <alignment horizontal="center" vertical="center" shrinkToFit="1"/>
    </xf>
    <xf numFmtId="180" fontId="40" fillId="0" borderId="93" xfId="0" applyNumberFormat="1" applyFont="1" applyBorder="1" applyAlignment="1">
      <alignment vertical="center"/>
    </xf>
    <xf numFmtId="180" fontId="40" fillId="0" borderId="94" xfId="0" applyNumberFormat="1" applyFont="1" applyBorder="1" applyAlignment="1">
      <alignment vertical="center"/>
    </xf>
    <xf numFmtId="180" fontId="40" fillId="0" borderId="95" xfId="0" applyNumberFormat="1" applyFont="1" applyBorder="1" applyAlignment="1">
      <alignment vertical="center"/>
    </xf>
    <xf numFmtId="180" fontId="40" fillId="3" borderId="15" xfId="0" applyNumberFormat="1" applyFont="1" applyFill="1" applyBorder="1" applyAlignment="1">
      <alignment vertical="center"/>
    </xf>
    <xf numFmtId="180" fontId="40" fillId="0" borderId="96" xfId="0" applyNumberFormat="1" applyFont="1" applyBorder="1" applyAlignment="1">
      <alignment vertical="center"/>
    </xf>
    <xf numFmtId="180" fontId="40" fillId="3" borderId="97" xfId="0" applyNumberFormat="1" applyFont="1" applyFill="1" applyBorder="1" applyAlignment="1">
      <alignment vertical="center"/>
    </xf>
    <xf numFmtId="180" fontId="40" fillId="3" borderId="98" xfId="0" applyNumberFormat="1" applyFont="1" applyFill="1" applyBorder="1" applyAlignment="1">
      <alignment vertical="center"/>
    </xf>
    <xf numFmtId="0" fontId="40" fillId="0" borderId="82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32" xfId="0" applyFont="1" applyBorder="1" applyAlignment="1">
      <alignment horizontal="center" vertical="center" shrinkToFit="1"/>
    </xf>
    <xf numFmtId="180" fontId="40" fillId="0" borderId="83" xfId="0" applyNumberFormat="1" applyFont="1" applyBorder="1" applyAlignment="1">
      <alignment vertical="center"/>
    </xf>
    <xf numFmtId="180" fontId="40" fillId="0" borderId="84" xfId="0" applyNumberFormat="1" applyFont="1" applyBorder="1" applyAlignment="1">
      <alignment vertical="center"/>
    </xf>
    <xf numFmtId="180" fontId="40" fillId="0" borderId="85" xfId="0" applyNumberFormat="1" applyFont="1" applyBorder="1" applyAlignment="1">
      <alignment vertical="center"/>
    </xf>
    <xf numFmtId="180" fontId="40" fillId="3" borderId="32" xfId="0" applyNumberFormat="1" applyFont="1" applyFill="1" applyBorder="1" applyAlignment="1">
      <alignment vertical="center"/>
    </xf>
    <xf numFmtId="180" fontId="40" fillId="0" borderId="86" xfId="0" applyNumberFormat="1" applyFont="1" applyBorder="1" applyAlignment="1">
      <alignment vertical="center"/>
    </xf>
    <xf numFmtId="180" fontId="40" fillId="3" borderId="87" xfId="0" applyNumberFormat="1" applyFont="1" applyFill="1" applyBorder="1" applyAlignment="1">
      <alignment vertical="center"/>
    </xf>
    <xf numFmtId="180" fontId="40" fillId="3" borderId="5" xfId="0" applyNumberFormat="1" applyFont="1" applyFill="1" applyBorder="1" applyAlignment="1">
      <alignment vertical="center"/>
    </xf>
    <xf numFmtId="180" fontId="40" fillId="0" borderId="99" xfId="0" applyNumberFormat="1" applyFont="1" applyBorder="1" applyAlignment="1">
      <alignment vertical="center"/>
    </xf>
    <xf numFmtId="180" fontId="40" fillId="0" borderId="100" xfId="0" applyNumberFormat="1" applyFont="1" applyBorder="1" applyAlignment="1">
      <alignment vertical="center"/>
    </xf>
    <xf numFmtId="180" fontId="40" fillId="0" borderId="77" xfId="0" applyNumberFormat="1" applyFont="1" applyBorder="1" applyAlignment="1">
      <alignment vertical="center"/>
    </xf>
    <xf numFmtId="180" fontId="40" fillId="0" borderId="101" xfId="0" applyNumberFormat="1" applyFont="1" applyBorder="1" applyAlignment="1">
      <alignment vertical="center"/>
    </xf>
    <xf numFmtId="180" fontId="40" fillId="0" borderId="102" xfId="0" applyNumberFormat="1" applyFont="1" applyBorder="1" applyAlignment="1">
      <alignment vertical="center"/>
    </xf>
    <xf numFmtId="177" fontId="15" fillId="0" borderId="0" xfId="17" applyNumberFormat="1" applyFont="1" applyFill="1" applyAlignment="1">
      <alignment vertical="center"/>
    </xf>
    <xf numFmtId="177" fontId="0" fillId="0" borderId="0" xfId="0" applyNumberFormat="1" applyFont="1" applyAlignment="1">
      <alignment vertical="center"/>
    </xf>
    <xf numFmtId="177" fontId="16" fillId="0" borderId="0" xfId="17" applyNumberFormat="1" applyFont="1" applyFill="1" applyAlignment="1">
      <alignment vertical="center"/>
    </xf>
    <xf numFmtId="177" fontId="23" fillId="4" borderId="104" xfId="17" applyNumberFormat="1" applyFont="1" applyFill="1" applyBorder="1" applyAlignment="1">
      <alignment horizontal="left" vertical="center"/>
    </xf>
    <xf numFmtId="177" fontId="23" fillId="4" borderId="64" xfId="17" applyNumberFormat="1" applyFont="1" applyFill="1" applyBorder="1" applyAlignment="1">
      <alignment horizontal="left" vertical="center" wrapText="1"/>
    </xf>
    <xf numFmtId="177" fontId="23" fillId="4" borderId="64" xfId="17" applyNumberFormat="1" applyFont="1" applyFill="1" applyBorder="1" applyAlignment="1">
      <alignment horizontal="center" vertical="center" wrapText="1"/>
    </xf>
    <xf numFmtId="179" fontId="23" fillId="4" borderId="64" xfId="17" applyNumberFormat="1" applyFont="1" applyFill="1" applyBorder="1" applyAlignment="1">
      <alignment vertical="center" wrapText="1"/>
    </xf>
    <xf numFmtId="177" fontId="23" fillId="0" borderId="64" xfId="17" applyNumberFormat="1" applyFont="1" applyFill="1" applyBorder="1" applyAlignment="1">
      <alignment horizontal="center" vertical="center" wrapText="1"/>
    </xf>
    <xf numFmtId="177" fontId="23" fillId="0" borderId="64" xfId="17" applyNumberFormat="1" applyFont="1" applyFill="1" applyBorder="1" applyAlignment="1">
      <alignment vertical="center"/>
    </xf>
    <xf numFmtId="177" fontId="23" fillId="0" borderId="65" xfId="17" applyNumberFormat="1" applyFont="1" applyFill="1" applyBorder="1" applyAlignment="1">
      <alignment vertical="center"/>
    </xf>
    <xf numFmtId="177" fontId="23" fillId="0" borderId="0" xfId="0" applyNumberFormat="1" applyFont="1" applyAlignment="1">
      <alignment vertical="center"/>
    </xf>
    <xf numFmtId="177" fontId="23" fillId="0" borderId="81" xfId="17" applyNumberFormat="1" applyFont="1" applyFill="1" applyBorder="1" applyAlignment="1">
      <alignment horizontal="center" vertical="center" wrapText="1"/>
    </xf>
    <xf numFmtId="177" fontId="23" fillId="4" borderId="71" xfId="17" applyNumberFormat="1" applyFont="1" applyFill="1" applyBorder="1" applyAlignment="1">
      <alignment vertical="center"/>
    </xf>
    <xf numFmtId="38" fontId="23" fillId="4" borderId="55" xfId="12" applyFont="1" applyFill="1" applyBorder="1" applyAlignment="1">
      <alignment horizontal="center" vertical="center" wrapText="1"/>
    </xf>
    <xf numFmtId="38" fontId="23" fillId="4" borderId="55" xfId="12" applyFont="1" applyFill="1" applyBorder="1" applyAlignment="1">
      <alignment vertical="center" wrapText="1"/>
    </xf>
    <xf numFmtId="177" fontId="23" fillId="0" borderId="55" xfId="17" applyNumberFormat="1" applyFont="1" applyFill="1" applyBorder="1" applyAlignment="1">
      <alignment horizontal="center" vertical="center"/>
    </xf>
    <xf numFmtId="38" fontId="23" fillId="4" borderId="55" xfId="12" applyFont="1" applyFill="1" applyBorder="1" applyAlignment="1">
      <alignment horizontal="left" vertical="top" wrapText="1"/>
    </xf>
    <xf numFmtId="38" fontId="23" fillId="4" borderId="55" xfId="12" applyFont="1" applyFill="1" applyBorder="1" applyAlignment="1">
      <alignment horizontal="left" vertical="center" wrapText="1"/>
    </xf>
    <xf numFmtId="177" fontId="23" fillId="4" borderId="55" xfId="17" applyNumberFormat="1" applyFont="1" applyFill="1" applyBorder="1" applyAlignment="1">
      <alignment horizontal="center" vertical="center" wrapText="1"/>
    </xf>
    <xf numFmtId="177" fontId="23" fillId="0" borderId="55" xfId="17" applyNumberFormat="1" applyFont="1" applyFill="1" applyBorder="1" applyAlignment="1">
      <alignment horizontal="center" vertical="center" wrapText="1"/>
    </xf>
    <xf numFmtId="177" fontId="23" fillId="0" borderId="55" xfId="17" applyNumberFormat="1" applyFont="1" applyFill="1" applyBorder="1" applyAlignment="1">
      <alignment vertical="center"/>
    </xf>
    <xf numFmtId="177" fontId="23" fillId="0" borderId="70" xfId="17" applyNumberFormat="1" applyFont="1" applyFill="1" applyBorder="1" applyAlignment="1">
      <alignment vertical="center"/>
    </xf>
    <xf numFmtId="177" fontId="23" fillId="4" borderId="71" xfId="17" applyNumberFormat="1" applyFont="1" applyFill="1" applyBorder="1" applyAlignment="1">
      <alignment horizontal="right" vertical="center"/>
    </xf>
    <xf numFmtId="181" fontId="23" fillId="4" borderId="55" xfId="17" applyNumberFormat="1" applyFont="1" applyFill="1" applyBorder="1" applyAlignment="1">
      <alignment horizontal="right" vertical="center"/>
    </xf>
    <xf numFmtId="179" fontId="23" fillId="4" borderId="55" xfId="17" applyNumberFormat="1" applyFont="1" applyFill="1" applyBorder="1" applyAlignment="1">
      <alignment vertical="center"/>
    </xf>
    <xf numFmtId="179" fontId="23" fillId="4" borderId="55" xfId="17" applyNumberFormat="1" applyFont="1" applyFill="1" applyBorder="1" applyAlignment="1">
      <alignment horizontal="right" vertical="center"/>
    </xf>
    <xf numFmtId="177" fontId="23" fillId="4" borderId="55" xfId="17" applyNumberFormat="1" applyFont="1" applyFill="1" applyBorder="1" applyAlignment="1">
      <alignment horizontal="center" vertical="center"/>
    </xf>
    <xf numFmtId="177" fontId="23" fillId="4" borderId="55" xfId="17" applyNumberFormat="1" applyFont="1" applyFill="1" applyBorder="1" applyAlignment="1">
      <alignment horizontal="right" vertical="center"/>
    </xf>
    <xf numFmtId="177" fontId="23" fillId="4" borderId="55" xfId="17" applyNumberFormat="1" applyFont="1" applyFill="1" applyBorder="1" applyAlignment="1">
      <alignment vertical="center"/>
    </xf>
    <xf numFmtId="182" fontId="23" fillId="4" borderId="55" xfId="17" applyNumberFormat="1" applyFont="1" applyFill="1" applyBorder="1" applyAlignment="1">
      <alignment horizontal="right" vertical="center"/>
    </xf>
    <xf numFmtId="181" fontId="23" fillId="4" borderId="55" xfId="17" applyNumberFormat="1" applyFont="1" applyFill="1" applyBorder="1" applyAlignment="1">
      <alignment vertical="center"/>
    </xf>
    <xf numFmtId="0" fontId="23" fillId="0" borderId="106" xfId="17" applyFont="1" applyFill="1" applyBorder="1" applyAlignment="1">
      <alignment horizontal="distributed" vertical="center" wrapText="1"/>
    </xf>
    <xf numFmtId="177" fontId="23" fillId="0" borderId="12" xfId="17" applyNumberFormat="1" applyFont="1" applyFill="1" applyBorder="1" applyAlignment="1">
      <alignment horizontal="distributed" vertical="center" wrapText="1"/>
    </xf>
    <xf numFmtId="0" fontId="23" fillId="0" borderId="90" xfId="17" applyFont="1" applyFill="1" applyBorder="1" applyAlignment="1">
      <alignment horizontal="distributed" vertical="center" wrapText="1"/>
    </xf>
    <xf numFmtId="177" fontId="23" fillId="0" borderId="10" xfId="17" applyNumberFormat="1" applyFont="1" applyFill="1" applyBorder="1" applyAlignment="1">
      <alignment horizontal="distributed" vertical="center" wrapText="1"/>
    </xf>
    <xf numFmtId="177" fontId="23" fillId="0" borderId="89" xfId="17" applyNumberFormat="1" applyFont="1" applyFill="1" applyBorder="1" applyAlignment="1">
      <alignment horizontal="distributed" vertical="center" wrapText="1"/>
    </xf>
    <xf numFmtId="0" fontId="23" fillId="0" borderId="49" xfId="0" applyFont="1" applyFill="1" applyBorder="1" applyAlignment="1">
      <alignment horizontal="distributed" vertical="center"/>
    </xf>
    <xf numFmtId="177" fontId="23" fillId="0" borderId="81" xfId="17" applyNumberFormat="1" applyFont="1" applyFill="1" applyBorder="1" applyAlignment="1">
      <alignment horizontal="distributed" vertical="center"/>
    </xf>
    <xf numFmtId="184" fontId="23" fillId="0" borderId="107" xfId="12" applyNumberFormat="1" applyFont="1" applyFill="1" applyBorder="1" applyAlignment="1">
      <alignment vertical="center"/>
    </xf>
    <xf numFmtId="184" fontId="23" fillId="0" borderId="55" xfId="12" applyNumberFormat="1" applyFont="1" applyFill="1" applyBorder="1" applyAlignment="1">
      <alignment vertical="center"/>
    </xf>
    <xf numFmtId="184" fontId="23" fillId="0" borderId="69" xfId="12" applyNumberFormat="1" applyFont="1" applyFill="1" applyBorder="1" applyAlignment="1">
      <alignment vertical="center"/>
    </xf>
    <xf numFmtId="184" fontId="23" fillId="0" borderId="81" xfId="12" applyNumberFormat="1" applyFont="1" applyFill="1" applyBorder="1" applyAlignment="1">
      <alignment vertical="center"/>
    </xf>
    <xf numFmtId="184" fontId="23" fillId="0" borderId="108" xfId="12" applyNumberFormat="1" applyFont="1" applyFill="1" applyBorder="1" applyAlignment="1">
      <alignment horizontal="right" vertical="center"/>
    </xf>
    <xf numFmtId="184" fontId="23" fillId="0" borderId="67" xfId="12" applyNumberFormat="1" applyFont="1" applyFill="1" applyBorder="1" applyAlignment="1">
      <alignment horizontal="right" vertical="center"/>
    </xf>
    <xf numFmtId="184" fontId="23" fillId="0" borderId="69" xfId="12" applyNumberFormat="1" applyFont="1" applyFill="1" applyBorder="1" applyAlignment="1">
      <alignment horizontal="right" vertical="center"/>
    </xf>
    <xf numFmtId="184" fontId="23" fillId="0" borderId="70" xfId="12" applyNumberFormat="1" applyFont="1" applyFill="1" applyBorder="1" applyAlignment="1">
      <alignment horizontal="right" vertical="center"/>
    </xf>
    <xf numFmtId="185" fontId="23" fillId="0" borderId="0" xfId="10" applyNumberFormat="1" applyFont="1" applyFill="1" applyAlignment="1">
      <alignment vertical="center"/>
    </xf>
    <xf numFmtId="186" fontId="15" fillId="0" borderId="0" xfId="17" applyNumberFormat="1" applyFont="1" applyFill="1" applyAlignment="1">
      <alignment vertical="center"/>
    </xf>
    <xf numFmtId="187" fontId="15" fillId="0" borderId="0" xfId="17" applyNumberFormat="1" applyFont="1" applyFill="1" applyAlignment="1">
      <alignment vertical="center"/>
    </xf>
    <xf numFmtId="184" fontId="23" fillId="0" borderId="108" xfId="12" applyNumberFormat="1" applyFont="1" applyFill="1" applyBorder="1" applyAlignment="1">
      <alignment vertical="center"/>
    </xf>
    <xf numFmtId="184" fontId="23" fillId="0" borderId="67" xfId="12" applyNumberFormat="1" applyFont="1" applyFill="1" applyBorder="1" applyAlignment="1">
      <alignment vertical="center"/>
    </xf>
    <xf numFmtId="177" fontId="23" fillId="0" borderId="100" xfId="17" applyNumberFormat="1" applyFont="1" applyFill="1" applyBorder="1" applyAlignment="1">
      <alignment vertical="center"/>
    </xf>
    <xf numFmtId="188" fontId="23" fillId="0" borderId="100" xfId="17" applyNumberFormat="1" applyFont="1" applyFill="1" applyBorder="1" applyAlignment="1">
      <alignment horizontal="left" vertical="center" shrinkToFit="1"/>
    </xf>
    <xf numFmtId="188" fontId="23" fillId="0" borderId="102" xfId="17" applyNumberFormat="1" applyFont="1" applyFill="1" applyBorder="1" applyAlignment="1">
      <alignment horizontal="left" vertical="center" shrinkToFit="1"/>
    </xf>
    <xf numFmtId="177" fontId="23" fillId="0" borderId="77" xfId="17" applyNumberFormat="1" applyFont="1" applyFill="1" applyBorder="1" applyAlignment="1">
      <alignment vertical="center"/>
    </xf>
    <xf numFmtId="177" fontId="15" fillId="0" borderId="0" xfId="17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23" fillId="0" borderId="4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42" xfId="0" applyFont="1" applyBorder="1" applyAlignment="1">
      <alignment vertical="center" wrapText="1"/>
    </xf>
    <xf numFmtId="0" fontId="31" fillId="0" borderId="42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3" fillId="0" borderId="42" xfId="0" applyFont="1" applyBorder="1" applyAlignment="1">
      <alignment horizontal="center" vertical="center" wrapText="1"/>
    </xf>
    <xf numFmtId="177" fontId="23" fillId="0" borderId="8" xfId="0" applyNumberFormat="1" applyFont="1" applyBorder="1" applyAlignment="1">
      <alignment vertical="center"/>
    </xf>
    <xf numFmtId="177" fontId="23" fillId="0" borderId="39" xfId="0" applyNumberFormat="1" applyFont="1" applyBorder="1" applyAlignment="1">
      <alignment vertical="center"/>
    </xf>
    <xf numFmtId="177" fontId="23" fillId="0" borderId="38" xfId="0" applyNumberFormat="1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57" fontId="23" fillId="0" borderId="22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43" fillId="0" borderId="46" xfId="0" applyFont="1" applyBorder="1" applyAlignment="1">
      <alignment vertical="center" wrapText="1"/>
    </xf>
    <xf numFmtId="38" fontId="40" fillId="0" borderId="0" xfId="19" applyFont="1" applyAlignment="1">
      <alignment vertical="center"/>
    </xf>
    <xf numFmtId="0" fontId="44" fillId="0" borderId="0" xfId="0" applyFont="1" applyAlignment="1">
      <alignment vertical="center"/>
    </xf>
    <xf numFmtId="0" fontId="40" fillId="0" borderId="42" xfId="0" applyFont="1" applyBorder="1" applyAlignment="1">
      <alignment horizontal="center" vertical="center"/>
    </xf>
    <xf numFmtId="0" fontId="40" fillId="0" borderId="7" xfId="0" applyFont="1" applyBorder="1" applyAlignment="1">
      <alignment vertical="center"/>
    </xf>
    <xf numFmtId="0" fontId="40" fillId="0" borderId="0" xfId="0" applyFont="1" applyAlignment="1">
      <alignment vertical="center" wrapText="1"/>
    </xf>
    <xf numFmtId="189" fontId="40" fillId="0" borderId="42" xfId="0" applyNumberFormat="1" applyFont="1" applyBorder="1" applyAlignment="1">
      <alignment vertical="center"/>
    </xf>
    <xf numFmtId="190" fontId="40" fillId="0" borderId="42" xfId="0" applyNumberFormat="1" applyFont="1" applyBorder="1" applyAlignment="1">
      <alignment vertical="center"/>
    </xf>
    <xf numFmtId="0" fontId="40" fillId="0" borderId="0" xfId="0" quotePrefix="1" applyFont="1" applyAlignment="1">
      <alignment horizontal="right" vertical="center" wrapText="1"/>
    </xf>
    <xf numFmtId="0" fontId="0" fillId="0" borderId="7" xfId="0" applyFont="1" applyBorder="1" applyAlignment="1">
      <alignment vertical="center"/>
    </xf>
    <xf numFmtId="0" fontId="40" fillId="0" borderId="0" xfId="0" applyFont="1" applyAlignment="1">
      <alignment horizontal="right" vertical="center"/>
    </xf>
    <xf numFmtId="0" fontId="31" fillId="0" borderId="0" xfId="0" applyFont="1"/>
    <xf numFmtId="0" fontId="41" fillId="0" borderId="0" xfId="0" applyFont="1"/>
    <xf numFmtId="0" fontId="41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31" fillId="0" borderId="13" xfId="0" applyFont="1" applyBorder="1"/>
    <xf numFmtId="0" fontId="31" fillId="0" borderId="15" xfId="0" applyFont="1" applyBorder="1"/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16" fillId="0" borderId="0" xfId="0" applyFont="1"/>
    <xf numFmtId="0" fontId="31" fillId="0" borderId="16" xfId="0" applyFont="1" applyBorder="1"/>
    <xf numFmtId="0" fontId="31" fillId="0" borderId="17" xfId="0" applyFont="1" applyBorder="1"/>
    <xf numFmtId="0" fontId="31" fillId="0" borderId="31" xfId="0" applyFont="1" applyBorder="1"/>
    <xf numFmtId="0" fontId="31" fillId="0" borderId="5" xfId="0" applyFont="1" applyBorder="1"/>
    <xf numFmtId="0" fontId="31" fillId="0" borderId="32" xfId="0" applyFont="1" applyBorder="1" applyAlignment="1">
      <alignment horizontal="center"/>
    </xf>
    <xf numFmtId="0" fontId="31" fillId="0" borderId="31" xfId="0" applyFont="1" applyBorder="1" applyAlignment="1">
      <alignment horizontal="centerContinuous"/>
    </xf>
    <xf numFmtId="189" fontId="31" fillId="0" borderId="31" xfId="0" applyNumberFormat="1" applyFont="1" applyBorder="1"/>
    <xf numFmtId="189" fontId="31" fillId="0" borderId="5" xfId="0" applyNumberFormat="1" applyFont="1" applyBorder="1"/>
    <xf numFmtId="189" fontId="31" fillId="0" borderId="32" xfId="0" applyNumberFormat="1" applyFont="1" applyBorder="1"/>
    <xf numFmtId="190" fontId="31" fillId="0" borderId="31" xfId="0" applyNumberFormat="1" applyFont="1" applyBorder="1" applyAlignment="1">
      <alignment shrinkToFit="1"/>
    </xf>
    <xf numFmtId="190" fontId="31" fillId="0" borderId="5" xfId="0" applyNumberFormat="1" applyFont="1" applyBorder="1" applyAlignment="1">
      <alignment shrinkToFit="1"/>
    </xf>
    <xf numFmtId="190" fontId="31" fillId="0" borderId="32" xfId="0" applyNumberFormat="1" applyFont="1" applyBorder="1" applyAlignment="1">
      <alignment shrinkToFit="1"/>
    </xf>
    <xf numFmtId="189" fontId="31" fillId="0" borderId="32" xfId="0" applyNumberFormat="1" applyFont="1" applyBorder="1" applyAlignment="1">
      <alignment shrinkToFit="1"/>
    </xf>
    <xf numFmtId="0" fontId="31" fillId="0" borderId="120" xfId="0" applyFont="1" applyBorder="1" applyAlignment="1">
      <alignment horizontal="centerContinuous"/>
    </xf>
    <xf numFmtId="0" fontId="31" fillId="0" borderId="121" xfId="0" applyFont="1" applyBorder="1" applyAlignment="1">
      <alignment horizontal="center"/>
    </xf>
    <xf numFmtId="189" fontId="31" fillId="0" borderId="122" xfId="0" applyNumberFormat="1" applyFont="1" applyBorder="1"/>
    <xf numFmtId="189" fontId="31" fillId="0" borderId="123" xfId="0" applyNumberFormat="1" applyFont="1" applyBorder="1"/>
    <xf numFmtId="189" fontId="31" fillId="0" borderId="121" xfId="0" applyNumberFormat="1" applyFont="1" applyBorder="1"/>
    <xf numFmtId="190" fontId="31" fillId="0" borderId="122" xfId="0" applyNumberFormat="1" applyFont="1" applyBorder="1" applyAlignment="1">
      <alignment shrinkToFit="1"/>
    </xf>
    <xf numFmtId="190" fontId="31" fillId="0" borderId="123" xfId="0" applyNumberFormat="1" applyFont="1" applyBorder="1" applyAlignment="1">
      <alignment shrinkToFit="1"/>
    </xf>
    <xf numFmtId="190" fontId="31" fillId="0" borderId="121" xfId="0" applyNumberFormat="1" applyFont="1" applyBorder="1" applyAlignment="1">
      <alignment shrinkToFit="1"/>
    </xf>
    <xf numFmtId="189" fontId="31" fillId="0" borderId="121" xfId="0" applyNumberFormat="1" applyFont="1" applyBorder="1" applyAlignment="1">
      <alignment shrinkToFit="1"/>
    </xf>
    <xf numFmtId="0" fontId="31" fillId="0" borderId="27" xfId="0" applyFont="1" applyBorder="1" applyAlignment="1">
      <alignment horizontal="centerContinuous"/>
    </xf>
    <xf numFmtId="0" fontId="43" fillId="0" borderId="0" xfId="0" applyFont="1" applyFill="1" applyBorder="1" applyAlignment="1">
      <alignment horizontal="center" vertical="center" shrinkToFit="1"/>
    </xf>
    <xf numFmtId="190" fontId="47" fillId="0" borderId="122" xfId="0" applyNumberFormat="1" applyFont="1" applyBorder="1"/>
    <xf numFmtId="190" fontId="47" fillId="0" borderId="123" xfId="0" applyNumberFormat="1" applyFont="1" applyBorder="1"/>
    <xf numFmtId="190" fontId="47" fillId="0" borderId="121" xfId="0" applyNumberFormat="1" applyFont="1" applyBorder="1"/>
    <xf numFmtId="190" fontId="47" fillId="0" borderId="122" xfId="0" applyNumberFormat="1" applyFont="1" applyBorder="1" applyAlignment="1">
      <alignment shrinkToFit="1"/>
    </xf>
    <xf numFmtId="190" fontId="47" fillId="0" borderId="123" xfId="0" applyNumberFormat="1" applyFont="1" applyBorder="1" applyAlignment="1">
      <alignment shrinkToFit="1"/>
    </xf>
    <xf numFmtId="190" fontId="47" fillId="0" borderId="121" xfId="0" applyNumberFormat="1" applyFont="1" applyBorder="1" applyAlignment="1">
      <alignment shrinkToFit="1"/>
    </xf>
    <xf numFmtId="189" fontId="47" fillId="0" borderId="121" xfId="0" applyNumberFormat="1" applyFont="1" applyBorder="1" applyAlignment="1">
      <alignment shrinkToFit="1"/>
    </xf>
    <xf numFmtId="190" fontId="47" fillId="0" borderId="31" xfId="0" applyNumberFormat="1" applyFont="1" applyBorder="1"/>
    <xf numFmtId="190" fontId="47" fillId="0" borderId="5" xfId="0" applyNumberFormat="1" applyFont="1" applyBorder="1"/>
    <xf numFmtId="190" fontId="47" fillId="0" borderId="32" xfId="0" applyNumberFormat="1" applyFont="1" applyBorder="1"/>
    <xf numFmtId="190" fontId="47" fillId="0" borderId="31" xfId="0" applyNumberFormat="1" applyFont="1" applyBorder="1" applyAlignment="1">
      <alignment shrinkToFit="1"/>
    </xf>
    <xf numFmtId="190" fontId="47" fillId="0" borderId="5" xfId="0" applyNumberFormat="1" applyFont="1" applyBorder="1" applyAlignment="1">
      <alignment shrinkToFit="1"/>
    </xf>
    <xf numFmtId="190" fontId="47" fillId="0" borderId="32" xfId="0" applyNumberFormat="1" applyFont="1" applyBorder="1" applyAlignment="1">
      <alignment shrinkToFit="1"/>
    </xf>
    <xf numFmtId="189" fontId="47" fillId="0" borderId="32" xfId="0" applyNumberFormat="1" applyFont="1" applyBorder="1" applyAlignment="1">
      <alignment shrinkToFit="1"/>
    </xf>
    <xf numFmtId="190" fontId="47" fillId="0" borderId="5" xfId="0" applyNumberFormat="1" applyFont="1" applyBorder="1" applyAlignment="1">
      <alignment horizontal="center"/>
    </xf>
    <xf numFmtId="190" fontId="47" fillId="0" borderId="5" xfId="0" applyNumberFormat="1" applyFont="1" applyBorder="1" applyAlignment="1">
      <alignment horizontal="center" shrinkToFit="1"/>
    </xf>
    <xf numFmtId="0" fontId="23" fillId="0" borderId="124" xfId="0" applyFont="1" applyFill="1" applyBorder="1" applyAlignment="1">
      <alignment vertical="center" wrapText="1"/>
    </xf>
    <xf numFmtId="0" fontId="23" fillId="0" borderId="49" xfId="0" applyFont="1" applyFill="1" applyBorder="1" applyAlignment="1">
      <alignment vertical="center" wrapText="1"/>
    </xf>
    <xf numFmtId="0" fontId="23" fillId="0" borderId="128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46" fillId="0" borderId="17" xfId="0" applyFont="1" applyBorder="1" applyAlignment="1"/>
    <xf numFmtId="189" fontId="47" fillId="0" borderId="4" xfId="0" applyNumberFormat="1" applyFont="1" applyBorder="1" applyAlignment="1">
      <alignment shrinkToFit="1"/>
    </xf>
    <xf numFmtId="189" fontId="47" fillId="0" borderId="130" xfId="0" applyNumberFormat="1" applyFont="1" applyBorder="1" applyAlignment="1">
      <alignment shrinkToFit="1"/>
    </xf>
    <xf numFmtId="0" fontId="31" fillId="0" borderId="99" xfId="0" applyFont="1" applyBorder="1" applyAlignment="1">
      <alignment horizontal="centerContinuous" vertical="center" wrapText="1"/>
    </xf>
    <xf numFmtId="0" fontId="31" fillId="0" borderId="77" xfId="0" applyFont="1" applyBorder="1" applyAlignment="1">
      <alignment horizontal="centerContinuous" vertical="center" wrapText="1"/>
    </xf>
    <xf numFmtId="190" fontId="31" fillId="0" borderId="45" xfId="0" applyNumberFormat="1" applyFont="1" applyBorder="1"/>
    <xf numFmtId="190" fontId="31" fillId="0" borderId="102" xfId="0" applyNumberFormat="1" applyFont="1" applyBorder="1"/>
    <xf numFmtId="190" fontId="31" fillId="0" borderId="77" xfId="0" applyNumberFormat="1" applyFont="1" applyBorder="1"/>
    <xf numFmtId="190" fontId="31" fillId="0" borderId="45" xfId="0" applyNumberFormat="1" applyFont="1" applyBorder="1" applyAlignment="1">
      <alignment shrinkToFit="1"/>
    </xf>
    <xf numFmtId="190" fontId="31" fillId="0" borderId="102" xfId="0" applyNumberFormat="1" applyFont="1" applyBorder="1" applyAlignment="1">
      <alignment shrinkToFit="1"/>
    </xf>
    <xf numFmtId="190" fontId="31" fillId="0" borderId="77" xfId="0" applyNumberFormat="1" applyFont="1" applyBorder="1" applyAlignment="1">
      <alignment shrinkToFit="1"/>
    </xf>
    <xf numFmtId="191" fontId="31" fillId="0" borderId="100" xfId="0" applyNumberFormat="1" applyFont="1" applyBorder="1" applyAlignment="1">
      <alignment shrinkToFit="1"/>
    </xf>
    <xf numFmtId="177" fontId="0" fillId="0" borderId="133" xfId="0" applyNumberFormat="1" applyFont="1" applyBorder="1" applyAlignment="1">
      <alignment shrinkToFi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35" xfId="0" applyFont="1" applyBorder="1" applyAlignment="1">
      <alignment vertical="center"/>
    </xf>
    <xf numFmtId="0" fontId="49" fillId="0" borderId="64" xfId="0" applyFont="1" applyBorder="1" applyAlignment="1">
      <alignment horizontal="center" vertical="center"/>
    </xf>
    <xf numFmtId="0" fontId="49" fillId="0" borderId="64" xfId="0" applyFont="1" applyBorder="1" applyAlignment="1">
      <alignment vertical="center"/>
    </xf>
    <xf numFmtId="0" fontId="49" fillId="0" borderId="34" xfId="0" applyFont="1" applyBorder="1" applyAlignment="1">
      <alignment horizontal="center" vertical="center"/>
    </xf>
    <xf numFmtId="0" fontId="49" fillId="0" borderId="103" xfId="0" applyFont="1" applyBorder="1" applyAlignment="1">
      <alignment vertical="center"/>
    </xf>
    <xf numFmtId="0" fontId="49" fillId="0" borderId="104" xfId="0" applyFont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37" xfId="0" applyFont="1" applyBorder="1" applyAlignment="1">
      <alignment vertical="center"/>
    </xf>
    <xf numFmtId="0" fontId="49" fillId="0" borderId="134" xfId="0" applyFont="1" applyBorder="1" applyAlignment="1">
      <alignment horizontal="center" vertical="center"/>
    </xf>
    <xf numFmtId="0" fontId="49" fillId="0" borderId="41" xfId="0" applyFont="1" applyBorder="1" applyAlignment="1">
      <alignment vertical="center"/>
    </xf>
    <xf numFmtId="0" fontId="49" fillId="0" borderId="81" xfId="0" applyFont="1" applyBorder="1" applyAlignment="1">
      <alignment vertical="center"/>
    </xf>
    <xf numFmtId="0" fontId="49" fillId="0" borderId="42" xfId="0" applyFont="1" applyBorder="1" applyAlignment="1">
      <alignment horizontal="left" vertical="center"/>
    </xf>
    <xf numFmtId="0" fontId="49" fillId="0" borderId="71" xfId="0" applyFont="1" applyBorder="1" applyAlignment="1">
      <alignment horizontal="left" vertical="center"/>
    </xf>
    <xf numFmtId="0" fontId="49" fillId="0" borderId="43" xfId="0" applyFont="1" applyBorder="1" applyAlignment="1">
      <alignment horizontal="left" vertical="center"/>
    </xf>
    <xf numFmtId="0" fontId="49" fillId="0" borderId="81" xfId="0" applyFont="1" applyBorder="1" applyAlignment="1">
      <alignment horizontal="left" vertical="center"/>
    </xf>
    <xf numFmtId="0" fontId="49" fillId="0" borderId="71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49" fillId="0" borderId="42" xfId="0" applyFont="1" applyBorder="1" applyAlignment="1">
      <alignment vertical="center"/>
    </xf>
    <xf numFmtId="0" fontId="49" fillId="0" borderId="43" xfId="0" applyFont="1" applyBorder="1" applyAlignment="1">
      <alignment vertical="center"/>
    </xf>
    <xf numFmtId="0" fontId="49" fillId="0" borderId="41" xfId="0" applyFont="1" applyBorder="1" applyAlignment="1">
      <alignment horizontal="center" vertical="center"/>
    </xf>
    <xf numFmtId="0" fontId="49" fillId="0" borderId="81" xfId="0" applyFont="1" applyBorder="1" applyAlignment="1">
      <alignment horizontal="center" vertical="center"/>
    </xf>
    <xf numFmtId="177" fontId="49" fillId="0" borderId="42" xfId="0" applyNumberFormat="1" applyFont="1" applyBorder="1" applyAlignment="1">
      <alignment vertical="center"/>
    </xf>
    <xf numFmtId="177" fontId="49" fillId="0" borderId="71" xfId="0" applyNumberFormat="1" applyFont="1" applyBorder="1" applyAlignment="1">
      <alignment vertical="center"/>
    </xf>
    <xf numFmtId="177" fontId="49" fillId="0" borderId="43" xfId="0" applyNumberFormat="1" applyFont="1" applyBorder="1" applyAlignment="1">
      <alignment vertical="center"/>
    </xf>
    <xf numFmtId="177" fontId="49" fillId="0" borderId="81" xfId="0" applyNumberFormat="1" applyFont="1" applyBorder="1" applyAlignment="1">
      <alignment vertical="center"/>
    </xf>
    <xf numFmtId="177" fontId="49" fillId="0" borderId="40" xfId="0" applyNumberFormat="1" applyFont="1" applyBorder="1" applyAlignment="1">
      <alignment vertical="center"/>
    </xf>
    <xf numFmtId="177" fontId="49" fillId="0" borderId="41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0" fontId="49" fillId="0" borderId="45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177" fontId="49" fillId="0" borderId="46" xfId="0" applyNumberFormat="1" applyFont="1" applyBorder="1" applyAlignment="1">
      <alignment vertical="center"/>
    </xf>
    <xf numFmtId="177" fontId="49" fillId="0" borderId="72" xfId="0" applyNumberFormat="1" applyFont="1" applyBorder="1" applyAlignment="1">
      <alignment vertical="center"/>
    </xf>
    <xf numFmtId="177" fontId="49" fillId="0" borderId="47" xfId="0" applyNumberFormat="1" applyFont="1" applyBorder="1" applyAlignment="1">
      <alignment vertical="center"/>
    </xf>
    <xf numFmtId="177" fontId="49" fillId="0" borderId="102" xfId="0" applyNumberFormat="1" applyFont="1" applyBorder="1" applyAlignment="1">
      <alignment vertical="center"/>
    </xf>
    <xf numFmtId="177" fontId="49" fillId="0" borderId="44" xfId="0" applyNumberFormat="1" applyFont="1" applyBorder="1" applyAlignment="1">
      <alignment vertical="center"/>
    </xf>
    <xf numFmtId="177" fontId="49" fillId="0" borderId="45" xfId="0" applyNumberFormat="1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15" fillId="0" borderId="8" xfId="18" applyFont="1" applyFill="1" applyBorder="1" applyAlignment="1">
      <alignment horizontal="center" vertical="center"/>
    </xf>
    <xf numFmtId="0" fontId="15" fillId="0" borderId="2" xfId="18" applyFont="1" applyFill="1" applyBorder="1" applyAlignment="1">
      <alignment horizontal="center" vertical="center"/>
    </xf>
    <xf numFmtId="0" fontId="15" fillId="0" borderId="9" xfId="18" applyFont="1" applyFill="1" applyBorder="1" applyAlignment="1">
      <alignment horizontal="center" vertical="center"/>
    </xf>
    <xf numFmtId="0" fontId="21" fillId="0" borderId="2" xfId="18" applyFont="1" applyFill="1" applyBorder="1" applyAlignment="1">
      <alignment horizontal="center" vertical="center"/>
    </xf>
    <xf numFmtId="0" fontId="21" fillId="0" borderId="9" xfId="18" applyFont="1" applyFill="1" applyBorder="1" applyAlignment="1">
      <alignment horizontal="center" vertical="center"/>
    </xf>
    <xf numFmtId="0" fontId="15" fillId="0" borderId="5" xfId="18" applyFont="1" applyFill="1" applyBorder="1" applyAlignment="1">
      <alignment horizontal="center" vertical="center"/>
    </xf>
    <xf numFmtId="0" fontId="15" fillId="0" borderId="7" xfId="18" applyFont="1" applyFill="1" applyBorder="1" applyAlignment="1">
      <alignment horizontal="center" vertical="center"/>
    </xf>
    <xf numFmtId="0" fontId="15" fillId="0" borderId="10" xfId="18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9" fillId="0" borderId="0" xfId="18" applyFont="1" applyFill="1" applyBorder="1" applyAlignment="1">
      <alignment horizontal="center" vertical="center"/>
    </xf>
    <xf numFmtId="0" fontId="16" fillId="0" borderId="7" xfId="14" applyFont="1" applyFill="1" applyBorder="1" applyAlignment="1">
      <alignment horizontal="center" vertical="center" justifyLastLine="1"/>
    </xf>
    <xf numFmtId="0" fontId="16" fillId="0" borderId="7" xfId="14" applyFont="1" applyFill="1" applyBorder="1" applyAlignment="1">
      <alignment horizontal="center" vertical="center"/>
    </xf>
    <xf numFmtId="0" fontId="16" fillId="0" borderId="6" xfId="14" applyFont="1" applyFill="1" applyBorder="1" applyAlignment="1">
      <alignment vertical="center"/>
    </xf>
    <xf numFmtId="0" fontId="16" fillId="0" borderId="13" xfId="15" applyFont="1" applyFill="1" applyBorder="1" applyAlignment="1">
      <alignment horizontal="center" vertical="center" wrapText="1"/>
    </xf>
    <xf numFmtId="0" fontId="16" fillId="0" borderId="16" xfId="15" applyFont="1" applyFill="1" applyBorder="1" applyAlignment="1">
      <alignment horizontal="center" vertical="center" wrapText="1"/>
    </xf>
    <xf numFmtId="0" fontId="16" fillId="0" borderId="18" xfId="15" applyFont="1" applyFill="1" applyBorder="1" applyAlignment="1">
      <alignment horizontal="center" vertical="center" wrapText="1"/>
    </xf>
    <xf numFmtId="0" fontId="16" fillId="0" borderId="14" xfId="15" applyFont="1" applyFill="1" applyBorder="1" applyAlignment="1">
      <alignment horizontal="center" vertical="center" wrapText="1"/>
    </xf>
    <xf numFmtId="0" fontId="16" fillId="0" borderId="0" xfId="15" applyFont="1" applyFill="1" applyBorder="1" applyAlignment="1">
      <alignment horizontal="center" vertical="center" wrapText="1"/>
    </xf>
    <xf numFmtId="0" fontId="16" fillId="0" borderId="19" xfId="15" applyFont="1" applyFill="1" applyBorder="1" applyAlignment="1">
      <alignment horizontal="center" vertical="center" wrapText="1"/>
    </xf>
    <xf numFmtId="0" fontId="16" fillId="0" borderId="15" xfId="15" applyFont="1" applyFill="1" applyBorder="1" applyAlignment="1">
      <alignment horizontal="center" vertical="center" wrapText="1"/>
    </xf>
    <xf numFmtId="0" fontId="16" fillId="0" borderId="17" xfId="15" applyFont="1" applyFill="1" applyBorder="1" applyAlignment="1">
      <alignment horizontal="center" vertical="center" wrapText="1"/>
    </xf>
    <xf numFmtId="0" fontId="16" fillId="0" borderId="20" xfId="15" applyFont="1" applyFill="1" applyBorder="1" applyAlignment="1">
      <alignment horizontal="center" vertical="center" wrapText="1"/>
    </xf>
    <xf numFmtId="0" fontId="15" fillId="0" borderId="13" xfId="15" applyFont="1" applyFill="1" applyBorder="1" applyAlignment="1">
      <alignment horizontal="left" vertical="center" wrapText="1"/>
    </xf>
    <xf numFmtId="0" fontId="15" fillId="0" borderId="16" xfId="15" applyFont="1" applyFill="1" applyBorder="1" applyAlignment="1">
      <alignment horizontal="left" vertical="center" wrapText="1"/>
    </xf>
    <xf numFmtId="0" fontId="15" fillId="0" borderId="18" xfId="15" applyFont="1" applyFill="1" applyBorder="1" applyAlignment="1">
      <alignment horizontal="left" vertical="center" wrapText="1"/>
    </xf>
    <xf numFmtId="0" fontId="15" fillId="0" borderId="14" xfId="15" applyFont="1" applyFill="1" applyBorder="1" applyAlignment="1">
      <alignment horizontal="left" vertical="center" wrapText="1"/>
    </xf>
    <xf numFmtId="0" fontId="15" fillId="0" borderId="0" xfId="15" applyFont="1" applyFill="1" applyBorder="1" applyAlignment="1">
      <alignment horizontal="left" vertical="center" wrapText="1"/>
    </xf>
    <xf numFmtId="0" fontId="15" fillId="0" borderId="19" xfId="15" applyFont="1" applyFill="1" applyBorder="1" applyAlignment="1">
      <alignment horizontal="left" vertical="center" wrapText="1"/>
    </xf>
    <xf numFmtId="0" fontId="15" fillId="0" borderId="15" xfId="15" applyFont="1" applyFill="1" applyBorder="1" applyAlignment="1">
      <alignment horizontal="left" vertical="center" wrapText="1"/>
    </xf>
    <xf numFmtId="0" fontId="15" fillId="0" borderId="17" xfId="15" applyFont="1" applyFill="1" applyBorder="1" applyAlignment="1">
      <alignment horizontal="left" vertical="center" wrapText="1"/>
    </xf>
    <xf numFmtId="0" fontId="15" fillId="0" borderId="20" xfId="15" applyFont="1" applyFill="1" applyBorder="1" applyAlignment="1">
      <alignment horizontal="left" vertical="center" wrapText="1"/>
    </xf>
    <xf numFmtId="177" fontId="9" fillId="0" borderId="3" xfId="14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14" applyNumberFormat="1" applyFont="1" applyFill="1" applyBorder="1" applyAlignment="1" applyProtection="1">
      <alignment horizontal="left" vertical="center" wrapText="1"/>
      <protection locked="0"/>
    </xf>
    <xf numFmtId="177" fontId="9" fillId="0" borderId="11" xfId="14" applyNumberFormat="1" applyFont="1" applyFill="1" applyBorder="1" applyAlignment="1" applyProtection="1">
      <alignment horizontal="left" vertical="center" wrapText="1"/>
      <protection locked="0"/>
    </xf>
    <xf numFmtId="177" fontId="15" fillId="0" borderId="4" xfId="14" applyNumberFormat="1" applyFont="1" applyFill="1" applyBorder="1" applyAlignment="1" applyProtection="1">
      <alignment horizontal="left" vertical="center" wrapText="1"/>
      <protection locked="0"/>
    </xf>
    <xf numFmtId="177" fontId="15" fillId="0" borderId="0" xfId="14" applyNumberFormat="1" applyFont="1" applyFill="1" applyBorder="1" applyAlignment="1" applyProtection="1">
      <alignment horizontal="left" vertical="center" wrapText="1"/>
      <protection locked="0"/>
    </xf>
    <xf numFmtId="177" fontId="15" fillId="0" borderId="0" xfId="14" applyNumberFormat="1" applyFont="1" applyFill="1" applyBorder="1" applyAlignment="1" applyProtection="1">
      <alignment vertical="center" wrapText="1"/>
      <protection locked="0"/>
    </xf>
    <xf numFmtId="177" fontId="16" fillId="0" borderId="4" xfId="14" applyNumberFormat="1" applyFont="1" applyFill="1" applyBorder="1" applyAlignment="1" applyProtection="1">
      <alignment horizontal="left" vertical="center" wrapText="1"/>
      <protection locked="0"/>
    </xf>
    <xf numFmtId="177" fontId="16" fillId="0" borderId="0" xfId="14" applyNumberFormat="1" applyFont="1" applyFill="1" applyBorder="1" applyAlignment="1" applyProtection="1">
      <alignment horizontal="left" vertical="center" wrapText="1"/>
      <protection locked="0"/>
    </xf>
    <xf numFmtId="177" fontId="16" fillId="0" borderId="8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2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9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0" xfId="14" applyNumberFormat="1" applyFont="1" applyFill="1" applyBorder="1" applyAlignment="1" applyProtection="1">
      <alignment horizontal="right" vertical="center" wrapText="1"/>
      <protection locked="0"/>
    </xf>
    <xf numFmtId="177" fontId="16" fillId="0" borderId="3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6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11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4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0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12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5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7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10" xfId="14" applyNumberFormat="1" applyFont="1" applyFill="1" applyBorder="1" applyAlignment="1" applyProtection="1">
      <alignment horizontal="center" vertical="center" wrapText="1"/>
      <protection locked="0"/>
    </xf>
    <xf numFmtId="177" fontId="16" fillId="0" borderId="3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6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11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4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0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12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5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7" xfId="14" applyNumberFormat="1" applyFont="1" applyFill="1" applyBorder="1" applyAlignment="1" applyProtection="1">
      <alignment horizontal="center" vertical="top" wrapText="1"/>
      <protection locked="0"/>
    </xf>
    <xf numFmtId="177" fontId="16" fillId="0" borderId="10" xfId="14" applyNumberFormat="1" applyFont="1" applyFill="1" applyBorder="1" applyAlignment="1" applyProtection="1">
      <alignment horizontal="center" vertical="top" wrapText="1"/>
      <protection locked="0"/>
    </xf>
    <xf numFmtId="0" fontId="15" fillId="0" borderId="21" xfId="16" applyFont="1" applyFill="1" applyBorder="1" applyAlignment="1">
      <alignment horizontal="center" vertical="center" justifyLastLine="1"/>
    </xf>
    <xf numFmtId="0" fontId="15" fillId="0" borderId="24" xfId="16" applyFont="1" applyFill="1" applyBorder="1" applyAlignment="1">
      <alignment horizontal="center" vertical="center" justifyLastLine="1"/>
    </xf>
    <xf numFmtId="0" fontId="15" fillId="0" borderId="27" xfId="16" applyFont="1" applyFill="1" applyBorder="1" applyAlignment="1">
      <alignment horizontal="center" vertical="center" justifyLastLine="1"/>
    </xf>
    <xf numFmtId="0" fontId="15" fillId="0" borderId="29" xfId="16" applyFont="1" applyFill="1" applyBorder="1" applyAlignment="1">
      <alignment horizontal="center" vertical="center" justifyLastLine="1"/>
    </xf>
    <xf numFmtId="0" fontId="15" fillId="0" borderId="31" xfId="16" applyFont="1" applyFill="1" applyBorder="1" applyAlignment="1">
      <alignment horizontal="center" vertical="center"/>
    </xf>
    <xf numFmtId="0" fontId="15" fillId="0" borderId="27" xfId="16" applyFont="1" applyFill="1" applyBorder="1" applyAlignment="1">
      <alignment horizontal="center" vertical="center"/>
    </xf>
    <xf numFmtId="0" fontId="15" fillId="0" borderId="24" xfId="16" applyFont="1" applyFill="1" applyBorder="1" applyAlignment="1">
      <alignment horizontal="center" vertical="center"/>
    </xf>
    <xf numFmtId="0" fontId="15" fillId="0" borderId="22" xfId="16" applyFont="1" applyFill="1" applyBorder="1" applyAlignment="1">
      <alignment horizontal="center" vertical="center"/>
    </xf>
    <xf numFmtId="0" fontId="15" fillId="0" borderId="25" xfId="16" applyFont="1" applyFill="1" applyBorder="1" applyAlignment="1">
      <alignment horizontal="center" vertical="center"/>
    </xf>
    <xf numFmtId="0" fontId="15" fillId="0" borderId="22" xfId="16" applyFont="1" applyFill="1" applyBorder="1" applyAlignment="1">
      <alignment horizontal="left" vertical="center"/>
    </xf>
    <xf numFmtId="0" fontId="15" fillId="0" borderId="2" xfId="16" applyFont="1" applyFill="1" applyBorder="1" applyAlignment="1">
      <alignment horizontal="left" vertical="center"/>
    </xf>
    <xf numFmtId="0" fontId="15" fillId="0" borderId="9" xfId="16" applyFont="1" applyFill="1" applyBorder="1" applyAlignment="1">
      <alignment horizontal="left" vertical="center"/>
    </xf>
    <xf numFmtId="0" fontId="15" fillId="0" borderId="23" xfId="16" applyFont="1" applyFill="1" applyBorder="1" applyAlignment="1">
      <alignment horizontal="center" vertical="center"/>
    </xf>
    <xf numFmtId="0" fontId="15" fillId="0" borderId="26" xfId="16" applyFont="1" applyFill="1" applyBorder="1" applyAlignment="1">
      <alignment horizontal="center" vertical="center"/>
    </xf>
    <xf numFmtId="179" fontId="15" fillId="0" borderId="23" xfId="16" applyNumberFormat="1" applyFont="1" applyFill="1" applyBorder="1" applyAlignment="1">
      <alignment horizontal="left" vertical="center"/>
    </xf>
    <xf numFmtId="179" fontId="15" fillId="0" borderId="28" xfId="16" applyNumberFormat="1" applyFont="1" applyFill="1" applyBorder="1" applyAlignment="1">
      <alignment horizontal="left" vertical="center"/>
    </xf>
    <xf numFmtId="179" fontId="15" fillId="0" borderId="30" xfId="16" applyNumberFormat="1" applyFont="1" applyFill="1" applyBorder="1" applyAlignment="1">
      <alignment horizontal="left" vertical="center"/>
    </xf>
    <xf numFmtId="0" fontId="15" fillId="0" borderId="3" xfId="16" applyFont="1" applyFill="1" applyBorder="1" applyAlignment="1">
      <alignment horizontal="center" vertical="top"/>
    </xf>
    <xf numFmtId="0" fontId="15" fillId="0" borderId="6" xfId="16" applyFont="1" applyFill="1" applyBorder="1" applyAlignment="1">
      <alignment horizontal="center" vertical="top"/>
    </xf>
    <xf numFmtId="0" fontId="15" fillId="0" borderId="33" xfId="16" applyFont="1" applyFill="1" applyBorder="1" applyAlignment="1">
      <alignment horizontal="center" vertical="top"/>
    </xf>
    <xf numFmtId="0" fontId="15" fillId="0" borderId="4" xfId="16" applyFont="1" applyFill="1" applyBorder="1" applyAlignment="1">
      <alignment horizontal="center" vertical="top"/>
    </xf>
    <xf numFmtId="0" fontId="15" fillId="0" borderId="0" xfId="16" applyFont="1" applyFill="1" applyBorder="1" applyAlignment="1">
      <alignment horizontal="center" vertical="top"/>
    </xf>
    <xf numFmtId="0" fontId="15" fillId="0" borderId="19" xfId="16" applyFont="1" applyFill="1" applyBorder="1" applyAlignment="1">
      <alignment horizontal="center" vertical="top"/>
    </xf>
    <xf numFmtId="0" fontId="15" fillId="0" borderId="32" xfId="16" applyFont="1" applyFill="1" applyBorder="1" applyAlignment="1">
      <alignment horizontal="center" vertical="top"/>
    </xf>
    <xf numFmtId="0" fontId="15" fillId="0" borderId="17" xfId="16" applyFont="1" applyFill="1" applyBorder="1" applyAlignment="1">
      <alignment horizontal="center" vertical="top"/>
    </xf>
    <xf numFmtId="0" fontId="15" fillId="0" borderId="20" xfId="16" applyFont="1" applyFill="1" applyBorder="1" applyAlignment="1">
      <alignment horizontal="center" vertical="top"/>
    </xf>
    <xf numFmtId="178" fontId="15" fillId="0" borderId="22" xfId="16" applyNumberFormat="1" applyFont="1" applyFill="1" applyBorder="1" applyAlignment="1">
      <alignment horizontal="left" vertical="center"/>
    </xf>
    <xf numFmtId="178" fontId="15" fillId="0" borderId="2" xfId="16" applyNumberFormat="1" applyFont="1" applyFill="1" applyBorder="1" applyAlignment="1">
      <alignment horizontal="left" vertical="center"/>
    </xf>
    <xf numFmtId="178" fontId="15" fillId="0" borderId="9" xfId="16" applyNumberFormat="1" applyFont="1" applyFill="1" applyBorder="1" applyAlignment="1">
      <alignment horizontal="left" vertical="center"/>
    </xf>
    <xf numFmtId="38" fontId="15" fillId="0" borderId="31" xfId="12" applyFont="1" applyBorder="1" applyAlignment="1">
      <alignment horizontal="center" vertical="center" wrapText="1"/>
    </xf>
    <xf numFmtId="38" fontId="15" fillId="0" borderId="8" xfId="12" applyFont="1" applyBorder="1" applyAlignment="1">
      <alignment horizontal="center" vertical="center" wrapText="1"/>
    </xf>
    <xf numFmtId="38" fontId="15" fillId="0" borderId="45" xfId="12" applyFont="1" applyBorder="1" applyAlignment="1">
      <alignment horizontal="center" vertical="center" wrapText="1"/>
    </xf>
    <xf numFmtId="38" fontId="15" fillId="0" borderId="46" xfId="12" applyFont="1" applyBorder="1" applyAlignment="1">
      <alignment horizontal="center" vertical="center" wrapText="1"/>
    </xf>
    <xf numFmtId="0" fontId="15" fillId="0" borderId="36" xfId="13" applyFont="1" applyBorder="1" applyAlignment="1">
      <alignment horizontal="center" vertical="center"/>
    </xf>
    <xf numFmtId="0" fontId="15" fillId="0" borderId="42" xfId="13" applyFont="1" applyBorder="1" applyAlignment="1">
      <alignment horizontal="center" vertical="center"/>
    </xf>
    <xf numFmtId="38" fontId="15" fillId="0" borderId="42" xfId="12" applyFont="1" applyBorder="1" applyAlignment="1">
      <alignment horizontal="center" vertical="center" wrapText="1"/>
    </xf>
    <xf numFmtId="0" fontId="15" fillId="0" borderId="35" xfId="13" applyFont="1" applyBorder="1" applyAlignment="1">
      <alignment horizontal="center" vertical="center"/>
    </xf>
    <xf numFmtId="0" fontId="15" fillId="0" borderId="41" xfId="13" applyFont="1" applyBorder="1" applyAlignment="1">
      <alignment horizontal="center" vertical="center"/>
    </xf>
    <xf numFmtId="38" fontId="15" fillId="0" borderId="41" xfId="12" applyFont="1" applyBorder="1" applyAlignment="1">
      <alignment horizontal="center" vertical="center" wrapText="1"/>
    </xf>
    <xf numFmtId="38" fontId="15" fillId="0" borderId="39" xfId="12" applyFont="1" applyBorder="1" applyAlignment="1">
      <alignment horizontal="center" vertical="center" wrapText="1"/>
    </xf>
    <xf numFmtId="38" fontId="15" fillId="0" borderId="47" xfId="12" applyFont="1" applyBorder="1" applyAlignment="1">
      <alignment horizontal="center" vertical="center" wrapText="1"/>
    </xf>
    <xf numFmtId="0" fontId="15" fillId="0" borderId="37" xfId="13" applyFont="1" applyBorder="1" applyAlignment="1">
      <alignment horizontal="center" vertical="center"/>
    </xf>
    <xf numFmtId="0" fontId="15" fillId="0" borderId="39" xfId="13" applyFont="1" applyBorder="1" applyAlignment="1">
      <alignment horizontal="center" vertical="center"/>
    </xf>
    <xf numFmtId="0" fontId="15" fillId="0" borderId="43" xfId="13" applyFont="1" applyBorder="1" applyAlignment="1">
      <alignment horizontal="center" vertical="center"/>
    </xf>
    <xf numFmtId="38" fontId="15" fillId="0" borderId="43" xfId="12" applyFont="1" applyBorder="1" applyAlignment="1">
      <alignment horizontal="center" vertical="center" wrapText="1"/>
    </xf>
    <xf numFmtId="0" fontId="25" fillId="0" borderId="35" xfId="0" applyFont="1" applyBorder="1" applyAlignment="1">
      <alignment horizontal="distributed" vertical="center"/>
    </xf>
    <xf numFmtId="0" fontId="25" fillId="0" borderId="41" xfId="0" applyFont="1" applyBorder="1" applyAlignment="1">
      <alignment horizontal="distributed" vertical="center"/>
    </xf>
    <xf numFmtId="0" fontId="25" fillId="0" borderId="27" xfId="0" applyFont="1" applyBorder="1" applyAlignment="1">
      <alignment horizontal="left" vertical="center"/>
    </xf>
    <xf numFmtId="0" fontId="25" fillId="0" borderId="3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36" xfId="0" applyFont="1" applyBorder="1" applyAlignment="1">
      <alignment horizontal="distributed" vertical="center"/>
    </xf>
    <xf numFmtId="0" fontId="25" fillId="0" borderId="42" xfId="0" applyFont="1" applyBorder="1" applyAlignment="1">
      <alignment horizontal="distributed" vertical="center"/>
    </xf>
    <xf numFmtId="0" fontId="25" fillId="0" borderId="8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5" xfId="0" applyFont="1" applyBorder="1" applyAlignment="1">
      <alignment horizontal="left" vertical="center"/>
    </xf>
    <xf numFmtId="0" fontId="25" fillId="0" borderId="54" xfId="0" applyFont="1" applyBorder="1" applyAlignment="1">
      <alignment horizontal="center" vertical="center" textRotation="255"/>
    </xf>
    <xf numFmtId="0" fontId="25" fillId="0" borderId="55" xfId="0" applyFont="1" applyBorder="1" applyAlignment="1">
      <alignment horizontal="center" vertical="center" textRotation="255"/>
    </xf>
    <xf numFmtId="0" fontId="25" fillId="0" borderId="5" xfId="0" quotePrefix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/>
    </xf>
    <xf numFmtId="3" fontId="25" fillId="0" borderId="42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5" fillId="0" borderId="52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0" fontId="25" fillId="0" borderId="11" xfId="0" applyFont="1" applyBorder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distributed" vertical="center" wrapText="1"/>
    </xf>
    <xf numFmtId="0" fontId="25" fillId="0" borderId="6" xfId="0" applyFont="1" applyBorder="1" applyAlignment="1">
      <alignment horizontal="distributed" vertical="center" wrapText="1"/>
    </xf>
    <xf numFmtId="0" fontId="25" fillId="0" borderId="11" xfId="0" applyFont="1" applyBorder="1" applyAlignment="1">
      <alignment horizontal="distributed" vertical="center" wrapText="1"/>
    </xf>
    <xf numFmtId="0" fontId="25" fillId="0" borderId="15" xfId="0" applyFont="1" applyBorder="1" applyAlignment="1">
      <alignment horizontal="distributed" vertical="center" wrapText="1"/>
    </xf>
    <xf numFmtId="0" fontId="25" fillId="0" borderId="17" xfId="0" applyFont="1" applyBorder="1" applyAlignment="1">
      <alignment horizontal="distributed" vertical="center" wrapText="1"/>
    </xf>
    <xf numFmtId="0" fontId="25" fillId="0" borderId="49" xfId="0" applyFont="1" applyBorder="1" applyAlignment="1">
      <alignment horizontal="distributed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distributed" vertical="center"/>
    </xf>
    <xf numFmtId="0" fontId="25" fillId="0" borderId="2" xfId="0" applyFont="1" applyBorder="1" applyAlignment="1">
      <alignment horizontal="distributed" vertical="center"/>
    </xf>
    <xf numFmtId="0" fontId="23" fillId="0" borderId="4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40" fillId="0" borderId="82" xfId="0" applyFont="1" applyBorder="1" applyAlignment="1">
      <alignment horizontal="center" vertical="center" wrapText="1" shrinkToFit="1"/>
    </xf>
    <xf numFmtId="0" fontId="40" fillId="0" borderId="18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center" vertical="center" wrapText="1" shrinkToFit="1"/>
    </xf>
    <xf numFmtId="0" fontId="40" fillId="0" borderId="19" xfId="0" applyFont="1" applyBorder="1" applyAlignment="1">
      <alignment horizontal="center" vertical="center" wrapText="1" shrinkToFit="1"/>
    </xf>
    <xf numFmtId="0" fontId="40" fillId="0" borderId="32" xfId="0" applyFont="1" applyBorder="1" applyAlignment="1">
      <alignment horizontal="center" vertical="center" wrapText="1" shrinkToFit="1"/>
    </xf>
    <xf numFmtId="0" fontId="40" fillId="0" borderId="20" xfId="0" applyFont="1" applyBorder="1" applyAlignment="1">
      <alignment horizontal="center" vertical="center" wrapText="1" shrinkToFit="1"/>
    </xf>
    <xf numFmtId="0" fontId="40" fillId="0" borderId="99" xfId="0" applyFont="1" applyBorder="1" applyAlignment="1">
      <alignment horizontal="center" vertical="center" shrinkToFit="1"/>
    </xf>
    <xf numFmtId="0" fontId="40" fillId="0" borderId="100" xfId="0" applyFont="1" applyBorder="1" applyAlignment="1">
      <alignment horizontal="center" vertical="center" shrinkToFit="1"/>
    </xf>
    <xf numFmtId="0" fontId="40" fillId="0" borderId="77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40" fillId="0" borderId="80" xfId="0" applyFont="1" applyBorder="1" applyAlignment="1">
      <alignment horizontal="center" vertical="center" wrapText="1"/>
    </xf>
    <xf numFmtId="0" fontId="40" fillId="0" borderId="79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0" fillId="0" borderId="65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55" xfId="0" applyFont="1" applyBorder="1" applyAlignment="1">
      <alignment horizontal="center" vertical="center" shrinkToFit="1"/>
    </xf>
    <xf numFmtId="0" fontId="40" fillId="0" borderId="70" xfId="0" applyFont="1" applyBorder="1" applyAlignment="1">
      <alignment horizontal="center" vertical="center" shrinkToFit="1"/>
    </xf>
    <xf numFmtId="0" fontId="23" fillId="0" borderId="81" xfId="17" applyFont="1" applyFill="1" applyBorder="1" applyAlignment="1">
      <alignment horizontal="center" vertical="center"/>
    </xf>
    <xf numFmtId="0" fontId="23" fillId="0" borderId="84" xfId="17" applyFont="1" applyFill="1" applyBorder="1" applyAlignment="1">
      <alignment horizontal="distributed" vertical="center" wrapText="1"/>
    </xf>
    <xf numFmtId="177" fontId="23" fillId="0" borderId="89" xfId="17" applyNumberFormat="1" applyFont="1" applyFill="1" applyBorder="1" applyAlignment="1">
      <alignment horizontal="distributed" vertical="center" wrapText="1"/>
    </xf>
    <xf numFmtId="0" fontId="23" fillId="0" borderId="85" xfId="17" applyFont="1" applyFill="1" applyBorder="1" applyAlignment="1">
      <alignment horizontal="distributed" vertical="center" wrapText="1"/>
    </xf>
    <xf numFmtId="0" fontId="23" fillId="0" borderId="90" xfId="17" applyFont="1" applyFill="1" applyBorder="1" applyAlignment="1">
      <alignment horizontal="distributed" vertical="center" wrapText="1"/>
    </xf>
    <xf numFmtId="0" fontId="23" fillId="0" borderId="39" xfId="17" applyFont="1" applyFill="1" applyBorder="1" applyAlignment="1">
      <alignment horizontal="distributed" vertical="center"/>
    </xf>
    <xf numFmtId="0" fontId="23" fillId="0" borderId="30" xfId="0" applyFont="1" applyFill="1" applyBorder="1" applyAlignment="1">
      <alignment horizontal="distributed" vertical="center"/>
    </xf>
    <xf numFmtId="177" fontId="23" fillId="0" borderId="63" xfId="17" applyNumberFormat="1" applyFont="1" applyFill="1" applyBorder="1" applyAlignment="1">
      <alignment horizontal="center" vertical="center" wrapText="1" shrinkToFit="1"/>
    </xf>
    <xf numFmtId="177" fontId="23" fillId="0" borderId="103" xfId="17" applyNumberFormat="1" applyFont="1" applyFill="1" applyBorder="1" applyAlignment="1">
      <alignment horizontal="center" vertical="center" shrinkToFit="1"/>
    </xf>
    <xf numFmtId="177" fontId="23" fillId="0" borderId="54" xfId="17" applyNumberFormat="1" applyFont="1" applyFill="1" applyBorder="1" applyAlignment="1">
      <alignment horizontal="distributed" vertical="center" wrapText="1"/>
    </xf>
    <xf numFmtId="177" fontId="23" fillId="0" borderId="81" xfId="17" applyNumberFormat="1" applyFont="1" applyFill="1" applyBorder="1" applyAlignment="1">
      <alignment horizontal="distributed" vertical="center" wrapText="1"/>
    </xf>
    <xf numFmtId="177" fontId="23" fillId="0" borderId="54" xfId="17" applyNumberFormat="1" applyFont="1" applyFill="1" applyBorder="1" applyAlignment="1">
      <alignment horizontal="center" vertical="center" wrapText="1"/>
    </xf>
    <xf numFmtId="177" fontId="23" fillId="0" borderId="81" xfId="17" applyNumberFormat="1" applyFont="1" applyFill="1" applyBorder="1" applyAlignment="1">
      <alignment horizontal="center" vertical="center" wrapText="1"/>
    </xf>
    <xf numFmtId="0" fontId="23" fillId="0" borderId="82" xfId="17" applyFont="1" applyFill="1" applyBorder="1" applyAlignment="1">
      <alignment horizontal="distributed" vertical="center"/>
    </xf>
    <xf numFmtId="0" fontId="23" fillId="0" borderId="50" xfId="17" applyFont="1" applyFill="1" applyBorder="1" applyAlignment="1">
      <alignment horizontal="distributed" vertical="center"/>
    </xf>
    <xf numFmtId="0" fontId="23" fillId="0" borderId="5" xfId="17" applyFont="1" applyFill="1" applyBorder="1" applyAlignment="1">
      <alignment horizontal="distributed" vertical="center"/>
    </xf>
    <xf numFmtId="0" fontId="23" fillId="0" borderId="10" xfId="17" applyFont="1" applyFill="1" applyBorder="1" applyAlignment="1">
      <alignment horizontal="distributed" vertical="center"/>
    </xf>
    <xf numFmtId="183" fontId="23" fillId="4" borderId="55" xfId="12" applyNumberFormat="1" applyFont="1" applyFill="1" applyBorder="1" applyAlignment="1">
      <alignment horizontal="left" vertical="top" wrapText="1"/>
    </xf>
    <xf numFmtId="180" fontId="23" fillId="4" borderId="55" xfId="17" applyNumberFormat="1" applyFont="1" applyFill="1" applyBorder="1" applyAlignment="1">
      <alignment horizontal="center" vertical="center"/>
    </xf>
    <xf numFmtId="180" fontId="23" fillId="4" borderId="81" xfId="17" applyNumberFormat="1" applyFont="1" applyFill="1" applyBorder="1" applyAlignment="1">
      <alignment horizontal="center" vertical="center"/>
    </xf>
    <xf numFmtId="180" fontId="23" fillId="0" borderId="71" xfId="17" applyNumberFormat="1" applyFont="1" applyFill="1" applyBorder="1" applyAlignment="1">
      <alignment horizontal="center" vertical="center"/>
    </xf>
    <xf numFmtId="180" fontId="23" fillId="0" borderId="55" xfId="17" applyNumberFormat="1" applyFont="1" applyFill="1" applyBorder="1" applyAlignment="1">
      <alignment horizontal="center" vertical="center"/>
    </xf>
    <xf numFmtId="180" fontId="23" fillId="0" borderId="70" xfId="17" applyNumberFormat="1" applyFont="1" applyFill="1" applyBorder="1" applyAlignment="1">
      <alignment horizontal="center" vertical="center"/>
    </xf>
    <xf numFmtId="0" fontId="23" fillId="0" borderId="86" xfId="17" applyFont="1" applyFill="1" applyBorder="1" applyAlignment="1">
      <alignment horizontal="distributed" vertical="center" wrapText="1"/>
    </xf>
    <xf numFmtId="0" fontId="23" fillId="0" borderId="106" xfId="17" applyFont="1" applyFill="1" applyBorder="1" applyAlignment="1">
      <alignment horizontal="distributed" vertical="center" wrapText="1"/>
    </xf>
    <xf numFmtId="0" fontId="23" fillId="0" borderId="4" xfId="17" applyFont="1" applyFill="1" applyBorder="1" applyAlignment="1">
      <alignment horizontal="distributed" vertical="center" wrapText="1"/>
    </xf>
    <xf numFmtId="177" fontId="23" fillId="0" borderId="12" xfId="17" applyNumberFormat="1" applyFont="1" applyFill="1" applyBorder="1" applyAlignment="1">
      <alignment horizontal="distributed" vertical="center" wrapText="1"/>
    </xf>
    <xf numFmtId="0" fontId="23" fillId="0" borderId="5" xfId="17" applyFont="1" applyFill="1" applyBorder="1" applyAlignment="1">
      <alignment horizontal="distributed" vertical="center" wrapText="1"/>
    </xf>
    <xf numFmtId="177" fontId="23" fillId="0" borderId="10" xfId="17" applyNumberFormat="1" applyFont="1" applyFill="1" applyBorder="1" applyAlignment="1">
      <alignment horizontal="distributed" vertical="center" wrapText="1"/>
    </xf>
    <xf numFmtId="177" fontId="23" fillId="0" borderId="99" xfId="17" applyNumberFormat="1" applyFont="1" applyFill="1" applyBorder="1" applyAlignment="1">
      <alignment horizontal="distributed" vertical="center" justifyLastLine="1"/>
    </xf>
    <xf numFmtId="177" fontId="23" fillId="0" borderId="102" xfId="17" applyNumberFormat="1" applyFont="1" applyFill="1" applyBorder="1" applyAlignment="1">
      <alignment horizontal="distributed" vertical="center" justifyLastLine="1"/>
    </xf>
    <xf numFmtId="177" fontId="23" fillId="4" borderId="64" xfId="17" applyNumberFormat="1" applyFont="1" applyFill="1" applyBorder="1" applyAlignment="1">
      <alignment horizontal="left" vertical="center" wrapText="1"/>
    </xf>
    <xf numFmtId="38" fontId="23" fillId="4" borderId="55" xfId="12" applyFont="1" applyFill="1" applyBorder="1" applyAlignment="1">
      <alignment horizontal="left" vertical="center" wrapText="1"/>
    </xf>
    <xf numFmtId="177" fontId="23" fillId="4" borderId="64" xfId="17" applyNumberFormat="1" applyFont="1" applyFill="1" applyBorder="1" applyAlignment="1">
      <alignment vertical="center" wrapText="1"/>
    </xf>
    <xf numFmtId="38" fontId="23" fillId="4" borderId="55" xfId="12" applyFont="1" applyFill="1" applyBorder="1" applyAlignment="1">
      <alignment vertical="center" wrapText="1"/>
    </xf>
    <xf numFmtId="177" fontId="23" fillId="0" borderId="83" xfId="17" applyNumberFormat="1" applyFont="1" applyFill="1" applyBorder="1" applyAlignment="1">
      <alignment horizontal="center" vertical="center" wrapText="1"/>
    </xf>
    <xf numFmtId="177" fontId="23" fillId="0" borderId="88" xfId="17" applyNumberFormat="1" applyFont="1" applyFill="1" applyBorder="1" applyAlignment="1">
      <alignment horizontal="center" vertical="center" wrapText="1"/>
    </xf>
    <xf numFmtId="177" fontId="23" fillId="0" borderId="105" xfId="17" applyNumberFormat="1" applyFont="1" applyFill="1" applyBorder="1" applyAlignment="1">
      <alignment horizontal="center" vertical="center" wrapText="1"/>
    </xf>
    <xf numFmtId="177" fontId="23" fillId="0" borderId="31" xfId="17" applyNumberFormat="1" applyFont="1" applyFill="1" applyBorder="1" applyAlignment="1">
      <alignment horizontal="center" vertical="center" justifyLastLine="1"/>
    </xf>
    <xf numFmtId="177" fontId="23" fillId="0" borderId="27" xfId="17" applyNumberFormat="1" applyFont="1" applyFill="1" applyBorder="1" applyAlignment="1">
      <alignment horizontal="center" vertical="center" justifyLastLine="1"/>
    </xf>
    <xf numFmtId="177" fontId="23" fillId="0" borderId="29" xfId="17" applyNumberFormat="1" applyFont="1" applyFill="1" applyBorder="1" applyAlignment="1">
      <alignment horizontal="center" vertical="center" justifyLastLine="1"/>
    </xf>
    <xf numFmtId="0" fontId="23" fillId="0" borderId="110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0" fontId="43" fillId="0" borderId="103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82" xfId="13" applyFont="1" applyBorder="1" applyAlignment="1">
      <alignment horizontal="center" vertical="center"/>
    </xf>
    <xf numFmtId="0" fontId="23" fillId="0" borderId="5" xfId="13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50" xfId="13" applyFont="1" applyBorder="1" applyAlignment="1">
      <alignment horizontal="center" vertical="center"/>
    </xf>
    <xf numFmtId="0" fontId="23" fillId="0" borderId="10" xfId="13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 textRotation="255"/>
    </xf>
    <xf numFmtId="0" fontId="23" fillId="0" borderId="64" xfId="0" applyFont="1" applyBorder="1" applyAlignment="1">
      <alignment horizontal="center" vertical="center" textRotation="255"/>
    </xf>
    <xf numFmtId="0" fontId="23" fillId="0" borderId="65" xfId="0" applyFont="1" applyBorder="1" applyAlignment="1">
      <alignment horizontal="center" vertical="center" textRotation="255"/>
    </xf>
    <xf numFmtId="0" fontId="23" fillId="0" borderId="16" xfId="13" applyFont="1" applyBorder="1" applyAlignment="1">
      <alignment horizontal="center" vertical="center"/>
    </xf>
    <xf numFmtId="0" fontId="23" fillId="0" borderId="7" xfId="13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3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9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6" fillId="0" borderId="13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31" fillId="0" borderId="109" xfId="0" applyFont="1" applyBorder="1" applyAlignment="1">
      <alignment horizontal="center"/>
    </xf>
    <xf numFmtId="0" fontId="46" fillId="0" borderId="129" xfId="0" applyFont="1" applyBorder="1" applyAlignment="1">
      <alignment horizontal="center" shrinkToFit="1"/>
    </xf>
    <xf numFmtId="0" fontId="46" fillId="0" borderId="131" xfId="0" applyFont="1" applyBorder="1" applyAlignment="1">
      <alignment horizontal="center" shrinkToFit="1"/>
    </xf>
    <xf numFmtId="0" fontId="46" fillId="0" borderId="132" xfId="0" applyFont="1" applyBorder="1" applyAlignment="1">
      <alignment horizontal="center" shrinkToFit="1"/>
    </xf>
    <xf numFmtId="0" fontId="45" fillId="0" borderId="0" xfId="0" quotePrefix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16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6" xfId="13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13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62" xfId="0" applyFont="1" applyFill="1" applyBorder="1" applyAlignment="1">
      <alignment horizontal="left" vertical="center"/>
    </xf>
    <xf numFmtId="0" fontId="23" fillId="0" borderId="114" xfId="0" applyFont="1" applyFill="1" applyBorder="1" applyAlignment="1">
      <alignment horizontal="center" vertical="center" wrapText="1"/>
    </xf>
    <xf numFmtId="0" fontId="23" fillId="0" borderId="118" xfId="0" applyFont="1" applyFill="1" applyBorder="1" applyAlignment="1">
      <alignment horizontal="center" vertical="center" wrapText="1"/>
    </xf>
    <xf numFmtId="0" fontId="23" fillId="0" borderId="124" xfId="0" applyFont="1" applyFill="1" applyBorder="1" applyAlignment="1">
      <alignment horizontal="center" vertical="center" wrapText="1"/>
    </xf>
    <xf numFmtId="0" fontId="23" fillId="0" borderId="12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5" xfId="0" applyFont="1" applyFill="1" applyBorder="1" applyAlignment="1">
      <alignment horizontal="center" vertical="center" wrapText="1"/>
    </xf>
    <xf numFmtId="0" fontId="23" fillId="0" borderId="119" xfId="0" applyFont="1" applyFill="1" applyBorder="1" applyAlignment="1">
      <alignment horizontal="center" vertical="center" wrapText="1"/>
    </xf>
    <xf numFmtId="0" fontId="23" fillId="0" borderId="125" xfId="0" applyFont="1" applyFill="1" applyBorder="1" applyAlignment="1">
      <alignment horizontal="center" vertical="center" wrapText="1"/>
    </xf>
    <xf numFmtId="0" fontId="23" fillId="0" borderId="127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49" fillId="0" borderId="104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</cellXfs>
  <cellStyles count="2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0"/>
    <cellStyle name="桁区切り" xfId="19" builtinId="6"/>
    <cellStyle name="桁区切り 2" xfId="12"/>
    <cellStyle name="標準" xfId="0" builtinId="0"/>
    <cellStyle name="標準 2" xfId="13"/>
    <cellStyle name="標準_①計画書P1~15" xfId="15"/>
    <cellStyle name="標準_③計画書P23~27" xfId="16"/>
    <cellStyle name="標準_H14計画書天王町無人ヘリ（H13.11.30農林訂正）" xfId="14"/>
    <cellStyle name="標準_計画書総括表H17.1.17" xfId="18"/>
    <cellStyle name="標準_総括表（ハード）（新あきた）" xfId="17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externalLink" Target="externalLinks/externalLink1.xml" /><Relationship Id="rId20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76200</xdr:colOff>
      <xdr:row>44</xdr:row>
      <xdr:rowOff>227965</xdr:rowOff>
    </xdr:from>
    <xdr:to>
      <xdr:col>58</xdr:col>
      <xdr:colOff>316865</xdr:colOff>
      <xdr:row>45</xdr:row>
      <xdr:rowOff>227965</xdr:rowOff>
    </xdr:to>
    <xdr:sp macro="" textlink="">
      <xdr:nvSpPr>
        <xdr:cNvPr id="42" name="左右矢印 41"/>
        <xdr:cNvSpPr/>
      </xdr:nvSpPr>
      <xdr:spPr>
        <a:xfrm>
          <a:off x="16245205" y="10734040"/>
          <a:ext cx="3441065" cy="238125"/>
        </a:xfrm>
        <a:prstGeom prst="leftRightArrow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33</xdr:row>
      <xdr:rowOff>38100</xdr:rowOff>
    </xdr:from>
    <xdr:to>
      <xdr:col>51</xdr:col>
      <xdr:colOff>200025</xdr:colOff>
      <xdr:row>34</xdr:row>
      <xdr:rowOff>212725</xdr:rowOff>
    </xdr:to>
    <xdr:cxnSp macro="">
      <xdr:nvCxnSpPr>
        <xdr:cNvPr id="2088" name="直線矢印コネクタ 2"/>
        <xdr:cNvCxnSpPr>
          <a:cxnSpLocks noChangeShapeType="1"/>
        </xdr:cNvCxnSpPr>
      </xdr:nvCxnSpPr>
      <xdr:spPr>
        <a:xfrm flipH="1">
          <a:off x="16359505" y="7924800"/>
          <a:ext cx="9525" cy="4127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57</xdr:col>
      <xdr:colOff>177165</xdr:colOff>
      <xdr:row>33</xdr:row>
      <xdr:rowOff>12065</xdr:rowOff>
    </xdr:from>
    <xdr:to>
      <xdr:col>57</xdr:col>
      <xdr:colOff>186690</xdr:colOff>
      <xdr:row>34</xdr:row>
      <xdr:rowOff>215900</xdr:rowOff>
    </xdr:to>
    <xdr:cxnSp macro="">
      <xdr:nvCxnSpPr>
        <xdr:cNvPr id="15" name="直線矢印コネクタ 2"/>
        <xdr:cNvCxnSpPr>
          <a:cxnSpLocks noChangeShapeType="1"/>
        </xdr:cNvCxnSpPr>
      </xdr:nvCxnSpPr>
      <xdr:spPr>
        <a:xfrm flipH="1">
          <a:off x="19089370" y="7898765"/>
          <a:ext cx="9525" cy="44196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49</xdr:col>
      <xdr:colOff>111125</xdr:colOff>
      <xdr:row>38</xdr:row>
      <xdr:rowOff>5715</xdr:rowOff>
    </xdr:from>
    <xdr:to>
      <xdr:col>49</xdr:col>
      <xdr:colOff>113665</xdr:colOff>
      <xdr:row>41</xdr:row>
      <xdr:rowOff>182880</xdr:rowOff>
    </xdr:to>
    <xdr:cxnSp macro="">
      <xdr:nvCxnSpPr>
        <xdr:cNvPr id="16" name="直線矢印コネクタ 2"/>
        <xdr:cNvCxnSpPr>
          <a:cxnSpLocks noChangeShapeType="1"/>
        </xdr:cNvCxnSpPr>
      </xdr:nvCxnSpPr>
      <xdr:spPr>
        <a:xfrm>
          <a:off x="15365730" y="9083040"/>
          <a:ext cx="2540" cy="89154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54</xdr:col>
      <xdr:colOff>186690</xdr:colOff>
      <xdr:row>38</xdr:row>
      <xdr:rowOff>49530</xdr:rowOff>
    </xdr:from>
    <xdr:to>
      <xdr:col>54</xdr:col>
      <xdr:colOff>190500</xdr:colOff>
      <xdr:row>39</xdr:row>
      <xdr:rowOff>191135</xdr:rowOff>
    </xdr:to>
    <xdr:cxnSp macro="">
      <xdr:nvCxnSpPr>
        <xdr:cNvPr id="24" name="直線矢印コネクタ 2"/>
        <xdr:cNvCxnSpPr>
          <a:cxnSpLocks noChangeShapeType="1"/>
        </xdr:cNvCxnSpPr>
      </xdr:nvCxnSpPr>
      <xdr:spPr>
        <a:xfrm>
          <a:off x="17727295" y="9126855"/>
          <a:ext cx="3810" cy="37973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60</xdr:col>
      <xdr:colOff>111125</xdr:colOff>
      <xdr:row>38</xdr:row>
      <xdr:rowOff>18415</xdr:rowOff>
    </xdr:from>
    <xdr:to>
      <xdr:col>60</xdr:col>
      <xdr:colOff>113665</xdr:colOff>
      <xdr:row>41</xdr:row>
      <xdr:rowOff>194945</xdr:rowOff>
    </xdr:to>
    <xdr:cxnSp macro="">
      <xdr:nvCxnSpPr>
        <xdr:cNvPr id="25" name="直線矢印コネクタ 2"/>
        <xdr:cNvCxnSpPr>
          <a:cxnSpLocks noChangeShapeType="1"/>
        </xdr:cNvCxnSpPr>
      </xdr:nvCxnSpPr>
      <xdr:spPr>
        <a:xfrm>
          <a:off x="20394930" y="9095740"/>
          <a:ext cx="2540" cy="89090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49</xdr:col>
      <xdr:colOff>288290</xdr:colOff>
      <xdr:row>38</xdr:row>
      <xdr:rowOff>3810</xdr:rowOff>
    </xdr:from>
    <xdr:to>
      <xdr:col>49</xdr:col>
      <xdr:colOff>291465</xdr:colOff>
      <xdr:row>41</xdr:row>
      <xdr:rowOff>159385</xdr:rowOff>
    </xdr:to>
    <xdr:cxnSp macro="">
      <xdr:nvCxnSpPr>
        <xdr:cNvPr id="26" name="直線矢印コネクタ 2"/>
        <xdr:cNvCxnSpPr>
          <a:cxnSpLocks noChangeShapeType="1"/>
        </xdr:cNvCxnSpPr>
      </xdr:nvCxnSpPr>
      <xdr:spPr>
        <a:xfrm flipV="1">
          <a:off x="15542895" y="9081135"/>
          <a:ext cx="3175" cy="8699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54</xdr:col>
      <xdr:colOff>377190</xdr:colOff>
      <xdr:row>38</xdr:row>
      <xdr:rowOff>6350</xdr:rowOff>
    </xdr:from>
    <xdr:to>
      <xdr:col>54</xdr:col>
      <xdr:colOff>380365</xdr:colOff>
      <xdr:row>39</xdr:row>
      <xdr:rowOff>170180</xdr:rowOff>
    </xdr:to>
    <xdr:cxnSp macro="">
      <xdr:nvCxnSpPr>
        <xdr:cNvPr id="28" name="直線矢印コネクタ 2"/>
        <xdr:cNvCxnSpPr>
          <a:cxnSpLocks noChangeShapeType="1"/>
        </xdr:cNvCxnSpPr>
      </xdr:nvCxnSpPr>
      <xdr:spPr>
        <a:xfrm flipV="1">
          <a:off x="17917795" y="9083675"/>
          <a:ext cx="3175" cy="40195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60</xdr:col>
      <xdr:colOff>276225</xdr:colOff>
      <xdr:row>38</xdr:row>
      <xdr:rowOff>16510</xdr:rowOff>
    </xdr:from>
    <xdr:to>
      <xdr:col>60</xdr:col>
      <xdr:colOff>279400</xdr:colOff>
      <xdr:row>41</xdr:row>
      <xdr:rowOff>172085</xdr:rowOff>
    </xdr:to>
    <xdr:cxnSp macro="">
      <xdr:nvCxnSpPr>
        <xdr:cNvPr id="30" name="直線矢印コネクタ 2"/>
        <xdr:cNvCxnSpPr>
          <a:cxnSpLocks noChangeShapeType="1"/>
        </xdr:cNvCxnSpPr>
      </xdr:nvCxnSpPr>
      <xdr:spPr>
        <a:xfrm flipV="1">
          <a:off x="20560030" y="9093835"/>
          <a:ext cx="3175" cy="8699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49</xdr:col>
      <xdr:colOff>47625</xdr:colOff>
      <xdr:row>46</xdr:row>
      <xdr:rowOff>25400</xdr:rowOff>
    </xdr:from>
    <xdr:to>
      <xdr:col>49</xdr:col>
      <xdr:colOff>50800</xdr:colOff>
      <xdr:row>47</xdr:row>
      <xdr:rowOff>165100</xdr:rowOff>
    </xdr:to>
    <xdr:cxnSp macro="">
      <xdr:nvCxnSpPr>
        <xdr:cNvPr id="31" name="直線矢印コネクタ 2"/>
        <xdr:cNvCxnSpPr>
          <a:cxnSpLocks noChangeShapeType="1"/>
        </xdr:cNvCxnSpPr>
      </xdr:nvCxnSpPr>
      <xdr:spPr>
        <a:xfrm>
          <a:off x="15302230" y="11007725"/>
          <a:ext cx="3175" cy="3778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49</xdr:col>
      <xdr:colOff>300990</xdr:colOff>
      <xdr:row>46</xdr:row>
      <xdr:rowOff>20320</xdr:rowOff>
    </xdr:from>
    <xdr:to>
      <xdr:col>49</xdr:col>
      <xdr:colOff>304165</xdr:colOff>
      <xdr:row>47</xdr:row>
      <xdr:rowOff>182245</xdr:rowOff>
    </xdr:to>
    <xdr:cxnSp macro="">
      <xdr:nvCxnSpPr>
        <xdr:cNvPr id="32" name="直線矢印コネクタ 2"/>
        <xdr:cNvCxnSpPr>
          <a:cxnSpLocks noChangeShapeType="1"/>
        </xdr:cNvCxnSpPr>
      </xdr:nvCxnSpPr>
      <xdr:spPr>
        <a:xfrm flipV="1">
          <a:off x="15555595" y="11002645"/>
          <a:ext cx="3175" cy="4000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54</xdr:col>
      <xdr:colOff>212090</xdr:colOff>
      <xdr:row>44</xdr:row>
      <xdr:rowOff>31750</xdr:rowOff>
    </xdr:from>
    <xdr:to>
      <xdr:col>54</xdr:col>
      <xdr:colOff>215900</xdr:colOff>
      <xdr:row>47</xdr:row>
      <xdr:rowOff>208280</xdr:rowOff>
    </xdr:to>
    <xdr:cxnSp macro="">
      <xdr:nvCxnSpPr>
        <xdr:cNvPr id="33" name="直線矢印コネクタ 2"/>
        <xdr:cNvCxnSpPr>
          <a:cxnSpLocks noChangeShapeType="1"/>
        </xdr:cNvCxnSpPr>
      </xdr:nvCxnSpPr>
      <xdr:spPr>
        <a:xfrm>
          <a:off x="17752695" y="10537825"/>
          <a:ext cx="3810" cy="89090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55</xdr:col>
      <xdr:colOff>34290</xdr:colOff>
      <xdr:row>44</xdr:row>
      <xdr:rowOff>15875</xdr:rowOff>
    </xdr:from>
    <xdr:to>
      <xdr:col>55</xdr:col>
      <xdr:colOff>37465</xdr:colOff>
      <xdr:row>47</xdr:row>
      <xdr:rowOff>172085</xdr:rowOff>
    </xdr:to>
    <xdr:cxnSp macro="">
      <xdr:nvCxnSpPr>
        <xdr:cNvPr id="34" name="直線矢印コネクタ 2"/>
        <xdr:cNvCxnSpPr>
          <a:cxnSpLocks noChangeShapeType="1"/>
        </xdr:cNvCxnSpPr>
      </xdr:nvCxnSpPr>
      <xdr:spPr>
        <a:xfrm flipV="1">
          <a:off x="18032095" y="10521950"/>
          <a:ext cx="3175" cy="87058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60</xdr:col>
      <xdr:colOff>314325</xdr:colOff>
      <xdr:row>46</xdr:row>
      <xdr:rowOff>31750</xdr:rowOff>
    </xdr:from>
    <xdr:to>
      <xdr:col>60</xdr:col>
      <xdr:colOff>316865</xdr:colOff>
      <xdr:row>47</xdr:row>
      <xdr:rowOff>194310</xdr:rowOff>
    </xdr:to>
    <xdr:cxnSp macro="">
      <xdr:nvCxnSpPr>
        <xdr:cNvPr id="35" name="直線矢印コネクタ 2"/>
        <xdr:cNvCxnSpPr>
          <a:cxnSpLocks noChangeShapeType="1"/>
        </xdr:cNvCxnSpPr>
      </xdr:nvCxnSpPr>
      <xdr:spPr>
        <a:xfrm flipV="1">
          <a:off x="20598130" y="11014075"/>
          <a:ext cx="2540" cy="40068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60</xdr:col>
      <xdr:colOff>111125</xdr:colOff>
      <xdr:row>46</xdr:row>
      <xdr:rowOff>37465</xdr:rowOff>
    </xdr:from>
    <xdr:to>
      <xdr:col>60</xdr:col>
      <xdr:colOff>113665</xdr:colOff>
      <xdr:row>47</xdr:row>
      <xdr:rowOff>177165</xdr:rowOff>
    </xdr:to>
    <xdr:cxnSp macro="">
      <xdr:nvCxnSpPr>
        <xdr:cNvPr id="36" name="直線矢印コネクタ 2"/>
        <xdr:cNvCxnSpPr>
          <a:cxnSpLocks noChangeShapeType="1"/>
        </xdr:cNvCxnSpPr>
      </xdr:nvCxnSpPr>
      <xdr:spPr>
        <a:xfrm>
          <a:off x="20394930" y="11019790"/>
          <a:ext cx="2540" cy="3778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ffectLst/>
      </xdr:spPr>
    </xdr:cxnSp>
    <xdr:clientData/>
  </xdr:twoCellAnchor>
  <xdr:twoCellAnchor>
    <xdr:from>
      <xdr:col>51</xdr:col>
      <xdr:colOff>50800</xdr:colOff>
      <xdr:row>42</xdr:row>
      <xdr:rowOff>88900</xdr:rowOff>
    </xdr:from>
    <xdr:to>
      <xdr:col>52</xdr:col>
      <xdr:colOff>279400</xdr:colOff>
      <xdr:row>43</xdr:row>
      <xdr:rowOff>100965</xdr:rowOff>
    </xdr:to>
    <xdr:sp macro="" textlink="">
      <xdr:nvSpPr>
        <xdr:cNvPr id="27" name="左右矢印 26"/>
        <xdr:cNvSpPr/>
      </xdr:nvSpPr>
      <xdr:spPr>
        <a:xfrm>
          <a:off x="16219805" y="10118725"/>
          <a:ext cx="685800" cy="250190"/>
        </a:xfrm>
        <a:prstGeom prst="leftRightArrow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76200</xdr:colOff>
      <xdr:row>42</xdr:row>
      <xdr:rowOff>100965</xdr:rowOff>
    </xdr:from>
    <xdr:to>
      <xdr:col>58</xdr:col>
      <xdr:colOff>304165</xdr:colOff>
      <xdr:row>43</xdr:row>
      <xdr:rowOff>113030</xdr:rowOff>
    </xdr:to>
    <xdr:sp macro="" textlink="">
      <xdr:nvSpPr>
        <xdr:cNvPr id="41" name="左右矢印 40"/>
        <xdr:cNvSpPr/>
      </xdr:nvSpPr>
      <xdr:spPr>
        <a:xfrm>
          <a:off x="18988405" y="10130790"/>
          <a:ext cx="685165" cy="250190"/>
        </a:xfrm>
        <a:prstGeom prst="leftRightArrow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113665</xdr:colOff>
      <xdr:row>38</xdr:row>
      <xdr:rowOff>150495</xdr:rowOff>
    </xdr:from>
    <xdr:to>
      <xdr:col>64</xdr:col>
      <xdr:colOff>113665</xdr:colOff>
      <xdr:row>46</xdr:row>
      <xdr:rowOff>151130</xdr:rowOff>
    </xdr:to>
    <xdr:sp macro="" textlink="">
      <xdr:nvSpPr>
        <xdr:cNvPr id="2" name="角丸四角形 1"/>
        <xdr:cNvSpPr/>
      </xdr:nvSpPr>
      <xdr:spPr>
        <a:xfrm>
          <a:off x="13996670" y="9227820"/>
          <a:ext cx="8229600" cy="1905635"/>
        </a:xfrm>
        <a:prstGeom prst="roundRect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0455xsv1\disk\&#24375;&#12356;&#36786;&#26989;&#12389;&#12367;&#12426;\&#30003;&#35531;\&#12467;&#12500;&#12540;%20&#65374;%20&#12304;H20&#35036;&#27491;&#38306;&#36899;&#12305;&#20132;&#20184;&#37329;&#37117;&#36947;&#24220;&#30476;&#35336;&#30011;&#65288;&#31478;&#20105;&#21147;&#12398;&#24375;&#21270;&#65289;&#32654;&#37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書１"/>
      <sheetName val="計画書"/>
      <sheetName val="検証方法"/>
      <sheetName val="バックデータ（直播）"/>
      <sheetName val="バックデータ (乾燥機)"/>
      <sheetName val="加算根拠"/>
      <sheetName val="条件整備 (様式)"/>
      <sheetName val="Sheet1"/>
      <sheetName val="Sheet2"/>
      <sheetName val="経営実績試算"/>
      <sheetName val="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本省</v>
          </cell>
          <cell r="J3" t="str">
            <v>産地競争力の強化に向けた総合的推進</v>
          </cell>
        </row>
        <row r="4">
          <cell r="B4" t="str">
            <v>東北</v>
          </cell>
          <cell r="J4" t="str">
            <v>輸入急増農産物における産地構造改革の推進</v>
          </cell>
        </row>
        <row r="5">
          <cell r="B5" t="str">
            <v>関東</v>
          </cell>
          <cell r="J5" t="str">
            <v>飼料基盤活用の促進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a:spPr>
      <a:bodyPr vertOverflow="overflow" horzOverflow="overflow"/>
      <a:lstStyle/>
    </a:lnDef>
  </a:objectDefaults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&#65279;<?xml version="1.0" encoding="UTF-8" standalone="yes"?>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3.bin" /></Relationships>
</file>

<file path=xl/worksheets/_rels/sheet14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showGridLines="0" tabSelected="1" view="pageBreakPreview" zoomScale="75" zoomScaleNormal="75" zoomScaleSheetLayoutView="75" workbookViewId="0">
      <selection activeCell="Q6" sqref="Q6"/>
    </sheetView>
  </sheetViews>
  <sheetFormatPr defaultColWidth="9" defaultRowHeight="11.25"/>
  <cols>
    <col min="1" max="25" width="5" style="1" customWidth="1"/>
    <col min="26" max="16384" width="9" style="1"/>
  </cols>
  <sheetData>
    <row r="1" spans="1:25" ht="23.25" customHeight="1">
      <c r="A1" s="3" t="s">
        <v>356</v>
      </c>
    </row>
    <row r="2" spans="1:2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7"/>
    </row>
    <row r="3" spans="1:25" ht="25.5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07" t="s">
        <v>144</v>
      </c>
      <c r="O3" s="408"/>
      <c r="P3" s="408"/>
      <c r="Q3" s="409"/>
      <c r="R3" s="410"/>
      <c r="S3" s="410"/>
      <c r="T3" s="410"/>
      <c r="U3" s="410"/>
      <c r="V3" s="410"/>
      <c r="W3" s="410"/>
      <c r="X3" s="411"/>
      <c r="Y3" s="18"/>
    </row>
    <row r="4" spans="1:25" ht="25.5" customHeight="1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12" t="s">
        <v>116</v>
      </c>
      <c r="O4" s="413"/>
      <c r="P4" s="413"/>
      <c r="Q4" s="414"/>
      <c r="R4" s="410"/>
      <c r="S4" s="410"/>
      <c r="T4" s="410"/>
      <c r="U4" s="410"/>
      <c r="V4" s="410"/>
      <c r="W4" s="410"/>
      <c r="X4" s="411"/>
      <c r="Y4" s="19"/>
    </row>
    <row r="5" spans="1:25" ht="16.5" customHeight="1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5"/>
      <c r="O5" s="15"/>
      <c r="P5" s="9"/>
      <c r="Q5" s="9"/>
      <c r="R5" s="9"/>
      <c r="S5" s="9"/>
      <c r="T5" s="9"/>
      <c r="U5" s="9"/>
      <c r="V5" s="9"/>
      <c r="W5" s="9"/>
      <c r="X5" s="9"/>
      <c r="Y5" s="19"/>
    </row>
    <row r="6" spans="1:25" ht="26.2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6"/>
      <c r="O6" s="16"/>
      <c r="P6" s="2"/>
      <c r="Q6" s="2"/>
      <c r="R6" s="2"/>
      <c r="S6" s="2"/>
      <c r="T6" s="2"/>
      <c r="U6" s="2"/>
      <c r="V6" s="2"/>
      <c r="W6" s="2"/>
      <c r="X6" s="2"/>
      <c r="Y6" s="19"/>
    </row>
    <row r="7" spans="1:25" ht="26.25" customHeight="1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1"/>
      <c r="U7" s="11"/>
      <c r="V7" s="11"/>
      <c r="W7" s="11"/>
      <c r="X7" s="9"/>
      <c r="Y7" s="19"/>
    </row>
    <row r="8" spans="1:25" ht="26.25" customHeight="1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/>
      <c r="U8" s="11"/>
      <c r="V8" s="9"/>
      <c r="W8" s="9"/>
      <c r="X8" s="9"/>
      <c r="Y8" s="19"/>
    </row>
    <row r="9" spans="1:25" s="2" customFormat="1" ht="47.25" customHeight="1">
      <c r="A9" s="415" t="s">
        <v>357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7"/>
    </row>
    <row r="10" spans="1:25" ht="26.25" customHeight="1">
      <c r="A10" s="5"/>
      <c r="B10" s="9"/>
      <c r="C10" s="9"/>
      <c r="D10" s="9"/>
      <c r="E10" s="9"/>
      <c r="F10" s="9"/>
      <c r="G10" s="9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9"/>
      <c r="W10" s="9"/>
      <c r="X10" s="9"/>
      <c r="Y10" s="19"/>
    </row>
    <row r="11" spans="1:25" ht="26.25" customHeight="1">
      <c r="A11" s="5"/>
      <c r="B11" s="9"/>
      <c r="C11" s="9"/>
      <c r="D11" s="9"/>
      <c r="E11" s="9"/>
      <c r="F11" s="9"/>
      <c r="G11" s="9"/>
      <c r="H11" s="9"/>
      <c r="I11" s="9"/>
      <c r="J11" s="14"/>
      <c r="K11" s="14"/>
      <c r="L11" s="14"/>
      <c r="M11" s="14"/>
      <c r="N11" s="14"/>
      <c r="O11" s="14"/>
      <c r="P11" s="14"/>
      <c r="Q11" s="14"/>
      <c r="R11" s="9"/>
      <c r="S11" s="9"/>
      <c r="T11" s="9"/>
      <c r="U11" s="9"/>
      <c r="V11" s="9"/>
      <c r="W11" s="9"/>
      <c r="X11" s="9"/>
      <c r="Y11" s="19"/>
    </row>
    <row r="12" spans="1:25" ht="28.5" customHeight="1">
      <c r="A12" s="5"/>
      <c r="B12" s="9"/>
      <c r="C12" s="9"/>
      <c r="D12" s="9"/>
      <c r="E12" s="9"/>
      <c r="F12" s="419" t="s">
        <v>282</v>
      </c>
      <c r="G12" s="419"/>
      <c r="H12" s="419"/>
      <c r="I12" s="419"/>
      <c r="J12" s="41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9"/>
      <c r="V12" s="9"/>
      <c r="W12" s="9"/>
      <c r="X12" s="9"/>
      <c r="Y12" s="19"/>
    </row>
    <row r="13" spans="1:25" ht="14.25" customHeight="1">
      <c r="A13" s="5"/>
      <c r="B13" s="9"/>
      <c r="C13" s="9"/>
      <c r="D13" s="9"/>
      <c r="E13" s="9"/>
      <c r="F13" s="11"/>
      <c r="G13" s="12"/>
      <c r="H13" s="421"/>
      <c r="I13" s="421"/>
      <c r="J13" s="421"/>
      <c r="K13" s="421"/>
      <c r="L13" s="11"/>
      <c r="M13" s="11"/>
      <c r="N13" s="11"/>
      <c r="O13" s="11"/>
      <c r="P13" s="11"/>
      <c r="Q13" s="11"/>
      <c r="R13" s="11"/>
      <c r="S13" s="11"/>
      <c r="T13" s="12"/>
      <c r="U13" s="9"/>
      <c r="V13" s="9"/>
      <c r="W13" s="9"/>
      <c r="X13" s="9"/>
      <c r="Y13" s="19"/>
    </row>
    <row r="14" spans="1:25" ht="28.5" customHeight="1">
      <c r="A14" s="5"/>
      <c r="B14" s="9"/>
      <c r="C14" s="9"/>
      <c r="D14" s="9"/>
      <c r="E14" s="9"/>
      <c r="F14" s="419" t="s">
        <v>51</v>
      </c>
      <c r="G14" s="419"/>
      <c r="H14" s="419"/>
      <c r="I14" s="419"/>
      <c r="J14" s="419"/>
      <c r="K14" s="419"/>
      <c r="L14" s="420"/>
      <c r="M14" s="420"/>
      <c r="N14" s="420"/>
      <c r="O14" s="420"/>
      <c r="P14" s="420"/>
      <c r="Q14" s="420"/>
      <c r="R14" s="420"/>
      <c r="S14" s="420"/>
      <c r="T14" s="420"/>
      <c r="U14" s="9"/>
      <c r="V14" s="9"/>
      <c r="W14" s="9"/>
      <c r="X14" s="9"/>
      <c r="Y14" s="19"/>
    </row>
    <row r="15" spans="1:25" ht="14.25" customHeight="1">
      <c r="A15" s="5"/>
      <c r="B15" s="9"/>
      <c r="C15" s="9"/>
      <c r="D15" s="9"/>
      <c r="E15" s="9"/>
      <c r="F15" s="11"/>
      <c r="G15" s="12"/>
      <c r="H15" s="421"/>
      <c r="I15" s="421"/>
      <c r="J15" s="421"/>
      <c r="K15" s="421"/>
      <c r="L15" s="11"/>
      <c r="M15" s="11"/>
      <c r="N15" s="11"/>
      <c r="O15" s="11"/>
      <c r="P15" s="11"/>
      <c r="Q15" s="11"/>
      <c r="R15" s="11"/>
      <c r="S15" s="11"/>
      <c r="T15" s="12"/>
      <c r="U15" s="9"/>
      <c r="V15" s="9"/>
      <c r="W15" s="9"/>
      <c r="X15" s="9"/>
      <c r="Y15" s="19"/>
    </row>
    <row r="16" spans="1:25" ht="28.5" customHeight="1">
      <c r="A16" s="5"/>
      <c r="B16" s="9"/>
      <c r="C16" s="9"/>
      <c r="D16" s="9"/>
      <c r="E16" s="9"/>
      <c r="F16" s="419" t="s">
        <v>26</v>
      </c>
      <c r="G16" s="419"/>
      <c r="H16" s="419"/>
      <c r="I16" s="419"/>
      <c r="J16" s="419"/>
      <c r="K16" s="419"/>
      <c r="L16" s="420"/>
      <c r="M16" s="420"/>
      <c r="N16" s="420"/>
      <c r="O16" s="420"/>
      <c r="P16" s="420"/>
      <c r="Q16" s="420"/>
      <c r="R16" s="420"/>
      <c r="S16" s="420"/>
      <c r="T16" s="420"/>
      <c r="U16" s="9"/>
      <c r="V16" s="9"/>
      <c r="W16" s="9"/>
      <c r="X16" s="9"/>
      <c r="Y16" s="19"/>
    </row>
    <row r="17" spans="1:25" ht="13.5">
      <c r="A17" s="5"/>
      <c r="B17" s="9"/>
      <c r="C17" s="9"/>
      <c r="D17" s="9"/>
      <c r="E17" s="9"/>
      <c r="F17" s="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9"/>
      <c r="T17" s="9"/>
      <c r="U17" s="9"/>
      <c r="V17" s="9"/>
      <c r="W17" s="9"/>
      <c r="X17" s="9"/>
      <c r="Y17" s="19"/>
    </row>
    <row r="18" spans="1:25" ht="26.25" customHeight="1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9"/>
    </row>
    <row r="19" spans="1:25" ht="13.5" customHeight="1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0"/>
    </row>
  </sheetData>
  <mergeCells count="14">
    <mergeCell ref="H15:K15"/>
    <mergeCell ref="F16:K16"/>
    <mergeCell ref="L16:T16"/>
    <mergeCell ref="H10:U10"/>
    <mergeCell ref="F12:K12"/>
    <mergeCell ref="L12:T12"/>
    <mergeCell ref="H13:K13"/>
    <mergeCell ref="F14:K14"/>
    <mergeCell ref="L14:T14"/>
    <mergeCell ref="N3:Q3"/>
    <mergeCell ref="R3:X3"/>
    <mergeCell ref="N4:Q4"/>
    <mergeCell ref="R4:X4"/>
    <mergeCell ref="A9:Y9"/>
  </mergeCells>
  <phoneticPr fontId="13"/>
  <printOptions horizontalCentered="1" verticalCentered="1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Layout" topLeftCell="A7" zoomScaleNormal="100" zoomScaleSheetLayoutView="100" workbookViewId="0">
      <selection activeCell="L7" sqref="L7"/>
    </sheetView>
  </sheetViews>
  <sheetFormatPr defaultColWidth="8.125" defaultRowHeight="13.5"/>
  <cols>
    <col min="1" max="1" width="2" style="203" customWidth="1"/>
    <col min="2" max="2" width="14.125" style="203" customWidth="1"/>
    <col min="3" max="3" width="8.125" style="203" customWidth="1"/>
    <col min="4" max="5" width="9.875" style="203" customWidth="1"/>
    <col min="6" max="6" width="16.875" style="203" customWidth="1"/>
    <col min="7" max="7" width="5.25" style="203" customWidth="1"/>
    <col min="8" max="8" width="2.125" style="203" customWidth="1"/>
    <col min="9" max="9" width="7.375" style="203" customWidth="1"/>
    <col min="10" max="14" width="11.25" style="203" customWidth="1"/>
    <col min="15" max="15" width="9.75" style="203" customWidth="1"/>
    <col min="16" max="16" width="0.875" style="203" customWidth="1"/>
    <col min="17" max="17" width="12" style="203" customWidth="1"/>
    <col min="18" max="18" width="13.625" style="203" customWidth="1"/>
    <col min="19" max="16384" width="8.125" style="203"/>
  </cols>
  <sheetData>
    <row r="1" spans="1:15" ht="17.25" customHeight="1">
      <c r="A1" s="205" t="s">
        <v>330</v>
      </c>
    </row>
    <row r="2" spans="1:15" ht="18" customHeight="1">
      <c r="B2" s="203" t="s">
        <v>124</v>
      </c>
    </row>
    <row r="3" spans="1:15" ht="6.75" customHeight="1"/>
    <row r="4" spans="1:15" s="204" customFormat="1" ht="24" customHeight="1">
      <c r="B4" s="640" t="s">
        <v>312</v>
      </c>
      <c r="C4" s="668" t="s">
        <v>314</v>
      </c>
      <c r="D4" s="669"/>
      <c r="E4" s="670"/>
      <c r="F4" s="642" t="s">
        <v>36</v>
      </c>
      <c r="G4" s="644" t="s">
        <v>9</v>
      </c>
      <c r="H4" s="646" t="s">
        <v>20</v>
      </c>
      <c r="I4" s="647"/>
      <c r="J4" s="604" t="s">
        <v>267</v>
      </c>
      <c r="K4" s="671" t="s">
        <v>294</v>
      </c>
      <c r="L4" s="672"/>
      <c r="M4" s="672"/>
      <c r="N4" s="673"/>
      <c r="O4" s="662" t="s">
        <v>4</v>
      </c>
    </row>
    <row r="5" spans="1:15" s="204" customFormat="1" ht="24" customHeight="1">
      <c r="B5" s="641"/>
      <c r="C5" s="214" t="s">
        <v>240</v>
      </c>
      <c r="D5" s="214" t="s">
        <v>313</v>
      </c>
      <c r="E5" s="214" t="s">
        <v>74</v>
      </c>
      <c r="F5" s="643"/>
      <c r="G5" s="645"/>
      <c r="H5" s="648"/>
      <c r="I5" s="649"/>
      <c r="J5" s="633"/>
      <c r="K5" s="240" t="s">
        <v>59</v>
      </c>
      <c r="L5" s="240" t="s">
        <v>358</v>
      </c>
      <c r="M5" s="240" t="s">
        <v>64</v>
      </c>
      <c r="N5" s="240" t="s">
        <v>40</v>
      </c>
      <c r="O5" s="663"/>
    </row>
    <row r="6" spans="1:15" s="204" customFormat="1" ht="26.25" customHeight="1">
      <c r="B6" s="206"/>
      <c r="C6" s="215"/>
      <c r="D6" s="225"/>
      <c r="E6" s="225"/>
      <c r="F6" s="215"/>
      <c r="G6" s="651"/>
      <c r="H6" s="656" t="s">
        <v>34</v>
      </c>
      <c r="I6" s="657"/>
      <c r="J6" s="234"/>
      <c r="K6" s="241"/>
      <c r="L6" s="241"/>
      <c r="M6" s="241"/>
      <c r="N6" s="241"/>
      <c r="O6" s="254"/>
    </row>
    <row r="7" spans="1:15" s="204" customFormat="1" ht="26.25" customHeight="1">
      <c r="B7" s="664"/>
      <c r="C7" s="216"/>
      <c r="D7" s="226"/>
      <c r="E7" s="232"/>
      <c r="F7" s="665"/>
      <c r="G7" s="651"/>
      <c r="H7" s="658" t="s">
        <v>122</v>
      </c>
      <c r="I7" s="659"/>
      <c r="J7" s="235"/>
      <c r="K7" s="242"/>
      <c r="L7" s="242"/>
      <c r="M7" s="242"/>
      <c r="N7" s="242"/>
      <c r="O7" s="255"/>
    </row>
    <row r="8" spans="1:15" s="204" customFormat="1" ht="26.25" customHeight="1">
      <c r="B8" s="664"/>
      <c r="C8" s="217"/>
      <c r="D8" s="227"/>
      <c r="E8" s="233"/>
      <c r="F8" s="665"/>
      <c r="G8" s="651"/>
      <c r="H8" s="636" t="s">
        <v>29</v>
      </c>
      <c r="I8" s="637"/>
      <c r="J8" s="236"/>
      <c r="K8" s="243"/>
      <c r="L8" s="243"/>
      <c r="M8" s="243"/>
      <c r="N8" s="243"/>
      <c r="O8" s="255"/>
    </row>
    <row r="9" spans="1:15" s="204" customFormat="1" ht="26.25" customHeight="1">
      <c r="B9" s="208"/>
      <c r="C9" s="216"/>
      <c r="D9" s="226"/>
      <c r="E9" s="232"/>
      <c r="F9" s="217"/>
      <c r="G9" s="652"/>
      <c r="H9" s="660" t="s">
        <v>6</v>
      </c>
      <c r="I9" s="661"/>
      <c r="J9" s="237"/>
      <c r="K9" s="244"/>
      <c r="L9" s="244"/>
      <c r="M9" s="244"/>
      <c r="N9" s="244"/>
      <c r="O9" s="256"/>
    </row>
    <row r="10" spans="1:15" s="204" customFormat="1" ht="26.25" customHeight="1">
      <c r="B10" s="207"/>
      <c r="C10" s="216"/>
      <c r="D10" s="228"/>
      <c r="E10" s="213"/>
      <c r="F10" s="217"/>
      <c r="G10" s="651"/>
      <c r="H10" s="656" t="s">
        <v>34</v>
      </c>
      <c r="I10" s="657"/>
      <c r="J10" s="234"/>
      <c r="K10" s="241"/>
      <c r="L10" s="241"/>
      <c r="M10" s="241"/>
      <c r="N10" s="241"/>
      <c r="O10" s="254"/>
    </row>
    <row r="11" spans="1:15" s="204" customFormat="1" ht="26.25" customHeight="1">
      <c r="B11" s="666"/>
      <c r="C11" s="216"/>
      <c r="D11" s="228"/>
      <c r="E11" s="213"/>
      <c r="F11" s="667"/>
      <c r="G11" s="651"/>
      <c r="H11" s="658" t="s">
        <v>122</v>
      </c>
      <c r="I11" s="659"/>
      <c r="J11" s="235"/>
      <c r="K11" s="242"/>
      <c r="L11" s="242"/>
      <c r="M11" s="242"/>
      <c r="N11" s="242"/>
      <c r="O11" s="255"/>
    </row>
    <row r="12" spans="1:15" s="204" customFormat="1" ht="26.25" customHeight="1">
      <c r="B12" s="666"/>
      <c r="C12" s="218"/>
      <c r="D12" s="226"/>
      <c r="E12" s="232"/>
      <c r="F12" s="667"/>
      <c r="G12" s="651"/>
      <c r="H12" s="636" t="s">
        <v>29</v>
      </c>
      <c r="I12" s="637"/>
      <c r="J12" s="236"/>
      <c r="K12" s="243"/>
      <c r="L12" s="243"/>
      <c r="M12" s="243"/>
      <c r="N12" s="243"/>
      <c r="O12" s="255"/>
    </row>
    <row r="13" spans="1:15" s="204" customFormat="1" ht="26.25" customHeight="1">
      <c r="B13" s="209"/>
      <c r="C13" s="219"/>
      <c r="D13" s="229"/>
      <c r="E13" s="232"/>
      <c r="F13" s="217"/>
      <c r="G13" s="652"/>
      <c r="H13" s="660" t="s">
        <v>6</v>
      </c>
      <c r="I13" s="661"/>
      <c r="J13" s="237"/>
      <c r="K13" s="244"/>
      <c r="L13" s="244"/>
      <c r="M13" s="244"/>
      <c r="N13" s="244"/>
      <c r="O13" s="256"/>
    </row>
    <row r="14" spans="1:15" s="204" customFormat="1" ht="26.25" customHeight="1">
      <c r="B14" s="209"/>
      <c r="C14" s="220"/>
      <c r="D14" s="230"/>
      <c r="E14" s="213"/>
      <c r="F14" s="650"/>
      <c r="G14" s="651"/>
      <c r="H14" s="656" t="s">
        <v>34</v>
      </c>
      <c r="I14" s="657"/>
      <c r="J14" s="234"/>
      <c r="K14" s="241"/>
      <c r="L14" s="241"/>
      <c r="M14" s="241"/>
      <c r="N14" s="241"/>
      <c r="O14" s="254"/>
    </row>
    <row r="15" spans="1:15" s="204" customFormat="1" ht="26.25" customHeight="1">
      <c r="B15" s="208"/>
      <c r="C15" s="221"/>
      <c r="D15" s="231"/>
      <c r="E15" s="213"/>
      <c r="F15" s="650"/>
      <c r="G15" s="651"/>
      <c r="H15" s="658" t="s">
        <v>122</v>
      </c>
      <c r="I15" s="659"/>
      <c r="J15" s="235"/>
      <c r="K15" s="242"/>
      <c r="L15" s="242"/>
      <c r="M15" s="242"/>
      <c r="N15" s="242"/>
      <c r="O15" s="255"/>
    </row>
    <row r="16" spans="1:15" s="204" customFormat="1" ht="26.25" customHeight="1">
      <c r="B16" s="210"/>
      <c r="C16" s="222"/>
      <c r="D16" s="223"/>
      <c r="E16" s="223"/>
      <c r="F16" s="650"/>
      <c r="G16" s="651"/>
      <c r="H16" s="636" t="s">
        <v>29</v>
      </c>
      <c r="I16" s="637"/>
      <c r="J16" s="236"/>
      <c r="K16" s="243"/>
      <c r="L16" s="243"/>
      <c r="M16" s="243"/>
      <c r="N16" s="243"/>
      <c r="O16" s="255"/>
    </row>
    <row r="17" spans="2:15" s="204" customFormat="1" ht="26.25" customHeight="1">
      <c r="B17" s="210"/>
      <c r="C17" s="222"/>
      <c r="D17" s="223"/>
      <c r="E17" s="213"/>
      <c r="F17" s="222"/>
      <c r="G17" s="652"/>
      <c r="H17" s="660" t="s">
        <v>6</v>
      </c>
      <c r="I17" s="661"/>
      <c r="J17" s="237"/>
      <c r="K17" s="244"/>
      <c r="L17" s="244"/>
      <c r="M17" s="244"/>
      <c r="N17" s="244"/>
      <c r="O17" s="256"/>
    </row>
    <row r="18" spans="2:15" s="204" customFormat="1" ht="26.25" customHeight="1">
      <c r="B18" s="211"/>
      <c r="C18" s="223"/>
      <c r="D18" s="223"/>
      <c r="E18" s="223"/>
      <c r="F18" s="223"/>
      <c r="G18" s="653"/>
      <c r="H18" s="656" t="s">
        <v>34</v>
      </c>
      <c r="I18" s="657"/>
      <c r="J18" s="234"/>
      <c r="K18" s="245"/>
      <c r="L18" s="245"/>
      <c r="M18" s="245"/>
      <c r="N18" s="252"/>
      <c r="O18" s="254"/>
    </row>
    <row r="19" spans="2:15" s="204" customFormat="1" ht="26.25" customHeight="1">
      <c r="B19" s="211"/>
      <c r="C19" s="223"/>
      <c r="D19" s="223"/>
      <c r="E19" s="223"/>
      <c r="F19" s="223"/>
      <c r="G19" s="654"/>
      <c r="H19" s="634" t="s">
        <v>122</v>
      </c>
      <c r="I19" s="635"/>
      <c r="J19" s="238"/>
      <c r="K19" s="246"/>
      <c r="L19" s="246"/>
      <c r="M19" s="246"/>
      <c r="N19" s="253"/>
      <c r="O19" s="254"/>
    </row>
    <row r="20" spans="2:15" s="204" customFormat="1" ht="26.25" customHeight="1">
      <c r="B20" s="211"/>
      <c r="C20" s="223"/>
      <c r="D20" s="223"/>
      <c r="E20" s="223"/>
      <c r="F20" s="223"/>
      <c r="G20" s="654"/>
      <c r="H20" s="636" t="s">
        <v>29</v>
      </c>
      <c r="I20" s="637"/>
      <c r="J20" s="236"/>
      <c r="K20" s="247"/>
      <c r="L20" s="247"/>
      <c r="M20" s="247"/>
      <c r="N20" s="247"/>
      <c r="O20" s="254"/>
    </row>
    <row r="21" spans="2:15" s="204" customFormat="1" ht="26.25" customHeight="1">
      <c r="B21" s="212"/>
      <c r="C21" s="224"/>
      <c r="D21" s="224"/>
      <c r="E21" s="224"/>
      <c r="F21" s="224"/>
      <c r="G21" s="655"/>
      <c r="H21" s="638" t="s">
        <v>16</v>
      </c>
      <c r="I21" s="639"/>
      <c r="J21" s="239"/>
      <c r="K21" s="248">
        <f>K6</f>
        <v>0</v>
      </c>
      <c r="L21" s="248">
        <f>L6</f>
        <v>0</v>
      </c>
      <c r="M21" s="248">
        <f>M6</f>
        <v>0</v>
      </c>
      <c r="N21" s="248">
        <f>N6</f>
        <v>0</v>
      </c>
      <c r="O21" s="257"/>
    </row>
    <row r="22" spans="2:15" s="204" customFormat="1" ht="26.25" customHeight="1">
      <c r="B22" s="213" t="s">
        <v>71</v>
      </c>
      <c r="C22" s="213"/>
      <c r="D22" s="213"/>
      <c r="E22" s="213"/>
      <c r="F22" s="213"/>
      <c r="G22" s="213"/>
      <c r="H22" s="213"/>
      <c r="I22" s="213"/>
      <c r="J22" s="213"/>
      <c r="K22" s="249"/>
      <c r="L22" s="213"/>
      <c r="M22" s="213"/>
      <c r="N22" s="213"/>
      <c r="O22" s="213"/>
    </row>
    <row r="24" spans="2:15">
      <c r="M24" s="251"/>
    </row>
    <row r="27" spans="2:15">
      <c r="O27" s="258"/>
    </row>
    <row r="30" spans="2:15">
      <c r="K30" s="250"/>
    </row>
  </sheetData>
  <mergeCells count="33">
    <mergeCell ref="G10:G13"/>
    <mergeCell ref="B11:B12"/>
    <mergeCell ref="F11:F12"/>
    <mergeCell ref="H10:I10"/>
    <mergeCell ref="H11:I11"/>
    <mergeCell ref="H12:I12"/>
    <mergeCell ref="H13:I13"/>
    <mergeCell ref="H9:I9"/>
    <mergeCell ref="O4:O5"/>
    <mergeCell ref="G6:G9"/>
    <mergeCell ref="B7:B8"/>
    <mergeCell ref="F7:F8"/>
    <mergeCell ref="C4:E4"/>
    <mergeCell ref="K4:N4"/>
    <mergeCell ref="H6:I6"/>
    <mergeCell ref="H7:I7"/>
    <mergeCell ref="H8:I8"/>
    <mergeCell ref="J4:J5"/>
    <mergeCell ref="H19:I19"/>
    <mergeCell ref="H20:I20"/>
    <mergeCell ref="H21:I21"/>
    <mergeCell ref="B4:B5"/>
    <mergeCell ref="F4:F5"/>
    <mergeCell ref="G4:G5"/>
    <mergeCell ref="H4:I5"/>
    <mergeCell ref="F14:F16"/>
    <mergeCell ref="G14:G17"/>
    <mergeCell ref="G18:G21"/>
    <mergeCell ref="H14:I14"/>
    <mergeCell ref="H15:I15"/>
    <mergeCell ref="H16:I16"/>
    <mergeCell ref="H17:I17"/>
    <mergeCell ref="H18:I18"/>
  </mergeCells>
  <phoneticPr fontId="13"/>
  <printOptions horizontalCentered="1" verticalCentered="1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view="pageLayout" topLeftCell="A10" zoomScaleNormal="100" zoomScaleSheetLayoutView="75" workbookViewId="0">
      <selection activeCell="J20" sqref="J20"/>
    </sheetView>
  </sheetViews>
  <sheetFormatPr defaultColWidth="4.75" defaultRowHeight="13.5"/>
  <cols>
    <col min="1" max="1" width="2" style="33" customWidth="1"/>
    <col min="2" max="2" width="3.125" style="33" customWidth="1"/>
    <col min="3" max="3" width="3.375" style="33" customWidth="1"/>
    <col min="4" max="4" width="22" style="109" customWidth="1"/>
    <col min="5" max="6" width="12.5" style="33" customWidth="1"/>
    <col min="7" max="7" width="5.625" style="33" customWidth="1"/>
    <col min="8" max="12" width="11.25" style="33" customWidth="1"/>
    <col min="13" max="13" width="7.875" style="33" customWidth="1"/>
    <col min="14" max="14" width="10.125" style="33" customWidth="1"/>
    <col min="15" max="15" width="0.875" style="33" customWidth="1"/>
    <col min="16" max="16384" width="4.75" style="33"/>
  </cols>
  <sheetData>
    <row r="1" spans="1:14" ht="15.75" customHeight="1">
      <c r="A1" s="259" t="s">
        <v>332</v>
      </c>
      <c r="C1" s="261"/>
      <c r="D1" s="261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ht="15.75" customHeight="1">
      <c r="B2" s="260" t="s">
        <v>354</v>
      </c>
      <c r="C2" s="262"/>
      <c r="D2" s="262"/>
      <c r="E2" s="262"/>
      <c r="G2" s="262"/>
      <c r="H2" s="260" t="s">
        <v>285</v>
      </c>
      <c r="I2" s="262"/>
      <c r="J2" s="262"/>
      <c r="K2" s="262"/>
      <c r="L2" s="262"/>
      <c r="M2" s="262"/>
      <c r="N2" s="262"/>
    </row>
    <row r="3" spans="1:14" s="106" customFormat="1" ht="18.75" customHeight="1">
      <c r="B3" s="698" t="s">
        <v>34</v>
      </c>
      <c r="C3" s="689" t="s">
        <v>60</v>
      </c>
      <c r="D3" s="689" t="s">
        <v>292</v>
      </c>
      <c r="E3" s="690" t="s">
        <v>333</v>
      </c>
      <c r="F3" s="597" t="s">
        <v>334</v>
      </c>
      <c r="G3" s="693" t="s">
        <v>248</v>
      </c>
      <c r="H3" s="604" t="s">
        <v>267</v>
      </c>
      <c r="I3" s="598" t="s">
        <v>294</v>
      </c>
      <c r="J3" s="599"/>
      <c r="K3" s="599"/>
      <c r="L3" s="599"/>
      <c r="M3" s="695" t="s">
        <v>233</v>
      </c>
      <c r="N3" s="696" t="s">
        <v>4</v>
      </c>
    </row>
    <row r="4" spans="1:14" s="106" customFormat="1" ht="18.75" customHeight="1">
      <c r="B4" s="699"/>
      <c r="C4" s="633"/>
      <c r="D4" s="633"/>
      <c r="E4" s="691"/>
      <c r="F4" s="692"/>
      <c r="G4" s="694"/>
      <c r="H4" s="679"/>
      <c r="I4" s="278" t="s">
        <v>276</v>
      </c>
      <c r="J4" s="280" t="s">
        <v>359</v>
      </c>
      <c r="K4" s="280" t="s">
        <v>64</v>
      </c>
      <c r="L4" s="280" t="s">
        <v>29</v>
      </c>
      <c r="M4" s="681"/>
      <c r="N4" s="683"/>
    </row>
    <row r="5" spans="1:14" s="106" customFormat="1" ht="18.75" customHeight="1">
      <c r="B5" s="699"/>
      <c r="C5" s="263"/>
      <c r="D5" s="267"/>
      <c r="E5" s="268"/>
      <c r="F5" s="270"/>
      <c r="G5" s="273"/>
      <c r="H5" s="275"/>
      <c r="I5" s="275"/>
      <c r="J5" s="275"/>
      <c r="K5" s="275"/>
      <c r="L5" s="275"/>
      <c r="M5" s="282"/>
      <c r="N5" s="284"/>
    </row>
    <row r="6" spans="1:14" s="106" customFormat="1" ht="18.75" customHeight="1">
      <c r="B6" s="699"/>
      <c r="C6" s="263"/>
      <c r="D6" s="267"/>
      <c r="E6" s="268"/>
      <c r="F6" s="270"/>
      <c r="G6" s="273"/>
      <c r="H6" s="275"/>
      <c r="I6" s="275"/>
      <c r="J6" s="275"/>
      <c r="K6" s="275"/>
      <c r="L6" s="275"/>
      <c r="M6" s="282"/>
      <c r="N6" s="284"/>
    </row>
    <row r="7" spans="1:14" s="106" customFormat="1" ht="18.75" customHeight="1">
      <c r="B7" s="699"/>
      <c r="C7" s="263"/>
      <c r="D7" s="267"/>
      <c r="E7" s="268"/>
      <c r="F7" s="270"/>
      <c r="G7" s="273"/>
      <c r="H7" s="275"/>
      <c r="I7" s="275"/>
      <c r="J7" s="275"/>
      <c r="K7" s="275"/>
      <c r="L7" s="275"/>
      <c r="M7" s="282"/>
      <c r="N7" s="284"/>
    </row>
    <row r="8" spans="1:14" s="106" customFormat="1" ht="18.75" customHeight="1">
      <c r="B8" s="699"/>
      <c r="C8" s="264"/>
      <c r="D8" s="267"/>
      <c r="E8" s="268"/>
      <c r="F8" s="270"/>
      <c r="G8" s="273"/>
      <c r="H8" s="275"/>
      <c r="I8" s="275"/>
      <c r="J8" s="275"/>
      <c r="K8" s="275"/>
      <c r="L8" s="275"/>
      <c r="M8" s="282"/>
      <c r="N8" s="285"/>
    </row>
    <row r="9" spans="1:14" s="106" customFormat="1" ht="18.75" customHeight="1">
      <c r="B9" s="699"/>
      <c r="C9" s="264"/>
      <c r="D9" s="267"/>
      <c r="E9" s="268"/>
      <c r="F9" s="270"/>
      <c r="G9" s="273"/>
      <c r="H9" s="275"/>
      <c r="I9" s="275"/>
      <c r="J9" s="275"/>
      <c r="K9" s="275"/>
      <c r="L9" s="275"/>
      <c r="M9" s="283"/>
      <c r="N9" s="284"/>
    </row>
    <row r="10" spans="1:14" s="106" customFormat="1" ht="18.75" customHeight="1">
      <c r="B10" s="700"/>
      <c r="C10" s="676" t="s">
        <v>16</v>
      </c>
      <c r="D10" s="677"/>
      <c r="E10" s="677"/>
      <c r="F10" s="677"/>
      <c r="G10" s="678"/>
      <c r="H10" s="276"/>
      <c r="I10" s="276"/>
      <c r="J10" s="276"/>
      <c r="K10" s="276"/>
      <c r="L10" s="276"/>
      <c r="M10" s="674"/>
      <c r="N10" s="675"/>
    </row>
    <row r="11" spans="1:14" s="106" customFormat="1" ht="18.75" customHeight="1">
      <c r="B11" s="699" t="s">
        <v>122</v>
      </c>
      <c r="C11" s="697" t="s">
        <v>60</v>
      </c>
      <c r="D11" s="697" t="s">
        <v>295</v>
      </c>
      <c r="E11" s="605" t="s">
        <v>296</v>
      </c>
      <c r="F11" s="697" t="s">
        <v>297</v>
      </c>
      <c r="G11" s="605" t="s">
        <v>279</v>
      </c>
      <c r="H11" s="605" t="s">
        <v>267</v>
      </c>
      <c r="I11" s="598" t="s">
        <v>294</v>
      </c>
      <c r="J11" s="599"/>
      <c r="K11" s="599"/>
      <c r="L11" s="599"/>
      <c r="M11" s="680" t="s">
        <v>196</v>
      </c>
      <c r="N11" s="682" t="s">
        <v>4</v>
      </c>
    </row>
    <row r="12" spans="1:14" s="106" customFormat="1" ht="18.75" customHeight="1">
      <c r="B12" s="699"/>
      <c r="C12" s="633"/>
      <c r="D12" s="633"/>
      <c r="E12" s="679"/>
      <c r="F12" s="633"/>
      <c r="G12" s="679"/>
      <c r="H12" s="679"/>
      <c r="I12" s="279" t="s">
        <v>276</v>
      </c>
      <c r="J12" s="280" t="s">
        <v>359</v>
      </c>
      <c r="K12" s="281" t="s">
        <v>64</v>
      </c>
      <c r="L12" s="281" t="s">
        <v>29</v>
      </c>
      <c r="M12" s="681"/>
      <c r="N12" s="683"/>
    </row>
    <row r="13" spans="1:14" s="106" customFormat="1" ht="18.75" customHeight="1">
      <c r="B13" s="699"/>
      <c r="C13" s="264"/>
      <c r="D13" s="267"/>
      <c r="E13" s="267"/>
      <c r="F13" s="271"/>
      <c r="G13" s="274"/>
      <c r="H13" s="275"/>
      <c r="I13" s="275"/>
      <c r="J13" s="275"/>
      <c r="K13" s="275"/>
      <c r="L13" s="275"/>
      <c r="M13" s="282"/>
      <c r="N13" s="284"/>
    </row>
    <row r="14" spans="1:14" s="106" customFormat="1" ht="18.75" customHeight="1">
      <c r="B14" s="699"/>
      <c r="C14" s="264"/>
      <c r="D14" s="268"/>
      <c r="E14" s="268"/>
      <c r="F14" s="271"/>
      <c r="G14" s="274"/>
      <c r="H14" s="275"/>
      <c r="I14" s="275"/>
      <c r="J14" s="275"/>
      <c r="K14" s="275"/>
      <c r="L14" s="275"/>
      <c r="M14" s="282"/>
      <c r="N14" s="284"/>
    </row>
    <row r="15" spans="1:14" s="106" customFormat="1" ht="18.75" customHeight="1">
      <c r="B15" s="699"/>
      <c r="C15" s="264"/>
      <c r="D15" s="267"/>
      <c r="E15" s="268"/>
      <c r="F15" s="271"/>
      <c r="G15" s="274"/>
      <c r="H15" s="275"/>
      <c r="I15" s="275"/>
      <c r="J15" s="275"/>
      <c r="K15" s="275"/>
      <c r="L15" s="275"/>
      <c r="M15" s="282"/>
      <c r="N15" s="284"/>
    </row>
    <row r="16" spans="1:14" s="106" customFormat="1" ht="18.75" customHeight="1">
      <c r="B16" s="699"/>
      <c r="C16" s="264"/>
      <c r="D16" s="267"/>
      <c r="E16" s="268"/>
      <c r="F16" s="271"/>
      <c r="G16" s="274"/>
      <c r="H16" s="275"/>
      <c r="I16" s="275"/>
      <c r="J16" s="275"/>
      <c r="K16" s="275"/>
      <c r="L16" s="275"/>
      <c r="M16" s="282"/>
      <c r="N16" s="284"/>
    </row>
    <row r="17" spans="2:14" s="106" customFormat="1" ht="18.75" customHeight="1">
      <c r="B17" s="699"/>
      <c r="C17" s="264"/>
      <c r="D17" s="267"/>
      <c r="E17" s="267"/>
      <c r="F17" s="272"/>
      <c r="G17" s="274"/>
      <c r="H17" s="275"/>
      <c r="I17" s="275"/>
      <c r="J17" s="275"/>
      <c r="K17" s="275"/>
      <c r="L17" s="275"/>
      <c r="M17" s="283"/>
      <c r="N17" s="284"/>
    </row>
    <row r="18" spans="2:14" s="106" customFormat="1" ht="18.75" customHeight="1">
      <c r="B18" s="700"/>
      <c r="C18" s="676" t="s">
        <v>16</v>
      </c>
      <c r="D18" s="677"/>
      <c r="E18" s="677"/>
      <c r="F18" s="677"/>
      <c r="G18" s="678"/>
      <c r="H18" s="276"/>
      <c r="I18" s="276"/>
      <c r="J18" s="276"/>
      <c r="K18" s="276"/>
      <c r="L18" s="276"/>
      <c r="M18" s="674"/>
      <c r="N18" s="675"/>
    </row>
    <row r="19" spans="2:14" s="106" customFormat="1" ht="18.75" customHeight="1">
      <c r="B19" s="698" t="s">
        <v>29</v>
      </c>
      <c r="C19" s="689" t="s">
        <v>60</v>
      </c>
      <c r="D19" s="689" t="s">
        <v>19</v>
      </c>
      <c r="E19" s="690" t="s">
        <v>203</v>
      </c>
      <c r="F19" s="701"/>
      <c r="G19" s="693"/>
      <c r="H19" s="604" t="s">
        <v>267</v>
      </c>
      <c r="I19" s="598" t="s">
        <v>294</v>
      </c>
      <c r="J19" s="599"/>
      <c r="K19" s="599"/>
      <c r="L19" s="599"/>
      <c r="M19" s="695" t="s">
        <v>233</v>
      </c>
      <c r="N19" s="696" t="s">
        <v>4</v>
      </c>
    </row>
    <row r="20" spans="2:14" s="106" customFormat="1" ht="18.75" customHeight="1">
      <c r="B20" s="699"/>
      <c r="C20" s="633"/>
      <c r="D20" s="633"/>
      <c r="E20" s="691"/>
      <c r="F20" s="702"/>
      <c r="G20" s="694"/>
      <c r="H20" s="679"/>
      <c r="I20" s="278" t="s">
        <v>276</v>
      </c>
      <c r="J20" s="280" t="s">
        <v>359</v>
      </c>
      <c r="K20" s="280" t="s">
        <v>64</v>
      </c>
      <c r="L20" s="280" t="s">
        <v>29</v>
      </c>
      <c r="M20" s="681"/>
      <c r="N20" s="683"/>
    </row>
    <row r="21" spans="2:14" s="106" customFormat="1" ht="18.75" customHeight="1">
      <c r="B21" s="699"/>
      <c r="C21" s="263"/>
      <c r="D21" s="267"/>
      <c r="E21" s="703"/>
      <c r="F21" s="704"/>
      <c r="G21" s="705"/>
      <c r="H21" s="275"/>
      <c r="I21" s="275"/>
      <c r="J21" s="275"/>
      <c r="K21" s="275"/>
      <c r="L21" s="275"/>
      <c r="M21" s="282"/>
      <c r="N21" s="284"/>
    </row>
    <row r="22" spans="2:14" s="106" customFormat="1" ht="18.75" customHeight="1">
      <c r="B22" s="699"/>
      <c r="C22" s="263"/>
      <c r="D22" s="267"/>
      <c r="E22" s="703"/>
      <c r="F22" s="704"/>
      <c r="G22" s="705"/>
      <c r="H22" s="275"/>
      <c r="I22" s="275"/>
      <c r="J22" s="275"/>
      <c r="K22" s="275"/>
      <c r="L22" s="275"/>
      <c r="M22" s="282"/>
      <c r="N22" s="284"/>
    </row>
    <row r="23" spans="2:14" s="106" customFormat="1" ht="18.75" customHeight="1">
      <c r="B23" s="699"/>
      <c r="C23" s="265"/>
      <c r="D23" s="267"/>
      <c r="E23" s="703"/>
      <c r="F23" s="704"/>
      <c r="G23" s="705"/>
      <c r="H23" s="275"/>
      <c r="I23" s="275"/>
      <c r="J23" s="275"/>
      <c r="K23" s="275"/>
      <c r="L23" s="275"/>
      <c r="M23" s="282"/>
      <c r="N23" s="284"/>
    </row>
    <row r="24" spans="2:14" s="106" customFormat="1" ht="18.75" customHeight="1">
      <c r="B24" s="700"/>
      <c r="C24" s="266"/>
      <c r="D24" s="677" t="s">
        <v>16</v>
      </c>
      <c r="E24" s="677"/>
      <c r="F24" s="677"/>
      <c r="G24" s="678"/>
      <c r="H24" s="276"/>
      <c r="I24" s="276"/>
      <c r="J24" s="276"/>
      <c r="K24" s="276"/>
      <c r="L24" s="276"/>
      <c r="M24" s="674"/>
      <c r="N24" s="675"/>
    </row>
    <row r="25" spans="2:14" s="106" customFormat="1" ht="18.75" customHeight="1">
      <c r="B25" s="684" t="s">
        <v>253</v>
      </c>
      <c r="C25" s="685"/>
      <c r="D25" s="685"/>
      <c r="E25" s="685"/>
      <c r="F25" s="685"/>
      <c r="G25" s="686"/>
      <c r="H25" s="277"/>
      <c r="I25" s="277"/>
      <c r="J25" s="277"/>
      <c r="K25" s="277"/>
      <c r="L25" s="277"/>
      <c r="M25" s="687"/>
      <c r="N25" s="688"/>
    </row>
    <row r="26" spans="2:14" s="106" customFormat="1" ht="9.75" customHeight="1">
      <c r="B26" s="33"/>
      <c r="C26" s="33"/>
      <c r="D26" s="109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 ht="25.5" customHeight="1">
      <c r="B27" s="33" t="s">
        <v>263</v>
      </c>
    </row>
    <row r="28" spans="2:14" ht="25.5" customHeight="1"/>
  </sheetData>
  <mergeCells count="39">
    <mergeCell ref="M19:M20"/>
    <mergeCell ref="N19:N20"/>
    <mergeCell ref="B3:B10"/>
    <mergeCell ref="B11:B18"/>
    <mergeCell ref="B19:B24"/>
    <mergeCell ref="C19:C20"/>
    <mergeCell ref="D19:D20"/>
    <mergeCell ref="E19:G20"/>
    <mergeCell ref="H19:H20"/>
    <mergeCell ref="M24:N24"/>
    <mergeCell ref="E21:G21"/>
    <mergeCell ref="E22:G22"/>
    <mergeCell ref="E23:G23"/>
    <mergeCell ref="D24:G24"/>
    <mergeCell ref="I3:L3"/>
    <mergeCell ref="C10:G10"/>
    <mergeCell ref="B25:G25"/>
    <mergeCell ref="M25:N25"/>
    <mergeCell ref="C3:C4"/>
    <mergeCell ref="D3:D4"/>
    <mergeCell ref="E3:E4"/>
    <mergeCell ref="F3:F4"/>
    <mergeCell ref="G3:G4"/>
    <mergeCell ref="H3:H4"/>
    <mergeCell ref="M3:M4"/>
    <mergeCell ref="N3:N4"/>
    <mergeCell ref="C11:C12"/>
    <mergeCell ref="D11:D12"/>
    <mergeCell ref="E11:E12"/>
    <mergeCell ref="F11:F12"/>
    <mergeCell ref="G11:G12"/>
    <mergeCell ref="I19:L19"/>
    <mergeCell ref="M10:N10"/>
    <mergeCell ref="I11:L11"/>
    <mergeCell ref="C18:G18"/>
    <mergeCell ref="M18:N18"/>
    <mergeCell ref="H11:H12"/>
    <mergeCell ref="M11:M12"/>
    <mergeCell ref="N11:N12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showGridLines="0" view="pageLayout" topLeftCell="A10" zoomScaleNormal="100" zoomScaleSheetLayoutView="75" workbookViewId="0">
      <selection activeCell="J1" sqref="J1"/>
    </sheetView>
  </sheetViews>
  <sheetFormatPr defaultColWidth="4.75" defaultRowHeight="13.5"/>
  <cols>
    <col min="1" max="1" width="1.5" style="177" customWidth="1"/>
    <col min="2" max="2" width="2" style="177" customWidth="1"/>
    <col min="3" max="3" width="4.75" style="177"/>
    <col min="4" max="4" width="4.75" style="286"/>
    <col min="5" max="5" width="4.75" style="177"/>
    <col min="6" max="17" width="7.875" style="177" customWidth="1"/>
    <col min="18" max="18" width="4.75" style="177"/>
    <col min="19" max="19" width="8" style="177" customWidth="1"/>
    <col min="20" max="20" width="0.875" style="177" customWidth="1"/>
    <col min="21" max="16384" width="4.75" style="177"/>
  </cols>
  <sheetData>
    <row r="1" spans="2:19" ht="15.75" customHeight="1">
      <c r="B1" s="148" t="s">
        <v>288</v>
      </c>
      <c r="D1" s="289"/>
      <c r="E1" s="289"/>
      <c r="F1" s="289"/>
      <c r="G1" s="294"/>
      <c r="S1" s="295"/>
    </row>
    <row r="2" spans="2:19" s="287" customFormat="1" ht="21.75" customHeight="1">
      <c r="C2" s="708" t="s">
        <v>155</v>
      </c>
      <c r="D2" s="708"/>
      <c r="E2" s="708"/>
      <c r="F2" s="724" t="s">
        <v>247</v>
      </c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6"/>
      <c r="R2" s="708" t="s">
        <v>4</v>
      </c>
      <c r="S2" s="708"/>
    </row>
    <row r="3" spans="2:19" s="287" customFormat="1" ht="21.75" customHeight="1">
      <c r="C3" s="708"/>
      <c r="D3" s="708"/>
      <c r="E3" s="708"/>
      <c r="F3" s="288" t="s">
        <v>21</v>
      </c>
      <c r="G3" s="288" t="s">
        <v>127</v>
      </c>
      <c r="H3" s="288" t="s">
        <v>128</v>
      </c>
      <c r="I3" s="288" t="s">
        <v>131</v>
      </c>
      <c r="J3" s="288" t="s">
        <v>110</v>
      </c>
      <c r="K3" s="288" t="s">
        <v>132</v>
      </c>
      <c r="L3" s="288" t="s">
        <v>1</v>
      </c>
      <c r="M3" s="288" t="s">
        <v>89</v>
      </c>
      <c r="N3" s="288" t="s">
        <v>133</v>
      </c>
      <c r="O3" s="288" t="s">
        <v>66</v>
      </c>
      <c r="P3" s="288" t="s">
        <v>134</v>
      </c>
      <c r="Q3" s="288" t="s">
        <v>137</v>
      </c>
      <c r="R3" s="708"/>
      <c r="S3" s="708"/>
    </row>
    <row r="4" spans="2:19" s="287" customFormat="1" ht="35.25" customHeight="1">
      <c r="C4" s="709"/>
      <c r="D4" s="710"/>
      <c r="E4" s="71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708"/>
      <c r="S4" s="708"/>
    </row>
    <row r="5" spans="2:19" s="287" customFormat="1" ht="35.25" customHeight="1">
      <c r="C5" s="712"/>
      <c r="D5" s="713"/>
      <c r="E5" s="714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706"/>
      <c r="S5" s="707"/>
    </row>
    <row r="6" spans="2:19" s="287" customFormat="1" ht="35.25" customHeight="1">
      <c r="C6" s="715"/>
      <c r="D6" s="716"/>
      <c r="E6" s="717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706"/>
      <c r="S6" s="707"/>
    </row>
    <row r="7" spans="2:19" s="287" customFormat="1" ht="35.25" customHeight="1">
      <c r="C7" s="709"/>
      <c r="D7" s="710"/>
      <c r="E7" s="71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706"/>
      <c r="S7" s="707"/>
    </row>
    <row r="8" spans="2:19" s="287" customFormat="1" ht="35.25" customHeight="1">
      <c r="C8" s="712"/>
      <c r="D8" s="713"/>
      <c r="E8" s="714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706"/>
      <c r="S8" s="707"/>
    </row>
    <row r="9" spans="2:19" s="287" customFormat="1" ht="35.25" customHeight="1">
      <c r="C9" s="715"/>
      <c r="D9" s="716"/>
      <c r="E9" s="717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706"/>
      <c r="S9" s="707"/>
    </row>
    <row r="10" spans="2:19" s="287" customFormat="1" ht="35.25" customHeight="1">
      <c r="C10" s="709"/>
      <c r="D10" s="710"/>
      <c r="E10" s="71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706"/>
      <c r="S10" s="707"/>
    </row>
    <row r="11" spans="2:19" s="287" customFormat="1" ht="35.25" customHeight="1">
      <c r="C11" s="712"/>
      <c r="D11" s="713"/>
      <c r="E11" s="714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706"/>
      <c r="S11" s="707"/>
    </row>
    <row r="12" spans="2:19" s="287" customFormat="1" ht="35.25" customHeight="1">
      <c r="C12" s="715"/>
      <c r="D12" s="716"/>
      <c r="E12" s="717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706"/>
      <c r="S12" s="707"/>
    </row>
    <row r="13" spans="2:19" s="287" customFormat="1" ht="35.25" customHeight="1">
      <c r="C13" s="718"/>
      <c r="D13" s="719"/>
      <c r="E13" s="720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706"/>
      <c r="S13" s="707"/>
    </row>
    <row r="14" spans="2:19" s="287" customFormat="1" ht="35.25" customHeight="1">
      <c r="C14" s="721"/>
      <c r="D14" s="722"/>
      <c r="E14" s="723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706"/>
      <c r="S14" s="707"/>
    </row>
    <row r="15" spans="2:19" s="287" customFormat="1" ht="35.25" customHeight="1">
      <c r="C15" s="691"/>
      <c r="D15" s="702"/>
      <c r="E15" s="694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706"/>
      <c r="S15" s="707"/>
    </row>
    <row r="16" spans="2:19" s="287" customFormat="1" ht="17.25" customHeight="1">
      <c r="C16" s="177"/>
      <c r="D16" s="290"/>
      <c r="E16" s="290"/>
      <c r="F16" s="293" t="s">
        <v>24</v>
      </c>
      <c r="G16" s="290" t="s">
        <v>236</v>
      </c>
      <c r="H16" s="293" t="s">
        <v>239</v>
      </c>
      <c r="I16" s="290" t="s">
        <v>31</v>
      </c>
      <c r="J16" s="293" t="s">
        <v>245</v>
      </c>
      <c r="K16" s="167" t="s">
        <v>254</v>
      </c>
      <c r="L16" s="293" t="s">
        <v>55</v>
      </c>
      <c r="M16" s="290" t="s">
        <v>182</v>
      </c>
      <c r="N16" s="293" t="s">
        <v>255</v>
      </c>
      <c r="O16" s="290" t="s">
        <v>158</v>
      </c>
      <c r="P16" s="293" t="s">
        <v>112</v>
      </c>
      <c r="Q16" s="290" t="s">
        <v>121</v>
      </c>
      <c r="R16" s="290"/>
      <c r="S16" s="290"/>
    </row>
    <row r="17" spans="3:19" s="287" customFormat="1" ht="17.25" customHeight="1">
      <c r="C17" s="177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3" t="s">
        <v>56</v>
      </c>
      <c r="Q17" s="290" t="s">
        <v>205</v>
      </c>
      <c r="R17" s="290"/>
      <c r="S17" s="290"/>
    </row>
    <row r="18" spans="3:19" s="287" customFormat="1" ht="17.25" customHeight="1"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</row>
    <row r="19" spans="3:19" ht="21.75" customHeight="1"/>
    <row r="20" spans="3:19" ht="22.5" customHeight="1"/>
    <row r="21" spans="3:19" ht="22.5" customHeight="1"/>
    <row r="22" spans="3:19" ht="18" customHeight="1"/>
    <row r="23" spans="3:19" ht="18" customHeight="1"/>
    <row r="24" spans="3:19" ht="18" customHeight="1"/>
  </sheetData>
  <mergeCells count="19">
    <mergeCell ref="R15:S15"/>
    <mergeCell ref="C2:E3"/>
    <mergeCell ref="R2:S3"/>
    <mergeCell ref="C4:E6"/>
    <mergeCell ref="C7:E9"/>
    <mergeCell ref="C10:E12"/>
    <mergeCell ref="C13:E15"/>
    <mergeCell ref="R8:S8"/>
    <mergeCell ref="R9:S9"/>
    <mergeCell ref="R10:S10"/>
    <mergeCell ref="R11:S11"/>
    <mergeCell ref="R12:S12"/>
    <mergeCell ref="F2:Q2"/>
    <mergeCell ref="R4:S4"/>
    <mergeCell ref="R5:S5"/>
    <mergeCell ref="R6:S6"/>
    <mergeCell ref="R7:S7"/>
    <mergeCell ref="R13:S13"/>
    <mergeCell ref="R14:S14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11"/>
  <sheetViews>
    <sheetView showGridLines="0" showZeros="0" view="pageLayout" topLeftCell="A3" zoomScaleNormal="100" zoomScaleSheetLayoutView="90" workbookViewId="0">
      <selection activeCell="A111" sqref="A111:AN111"/>
    </sheetView>
  </sheetViews>
  <sheetFormatPr defaultColWidth="9" defaultRowHeight="11.25"/>
  <cols>
    <col min="1" max="1" width="2" style="296" customWidth="1"/>
    <col min="2" max="2" width="4" style="296" customWidth="1"/>
    <col min="3" max="3" width="18.75" style="296" customWidth="1"/>
    <col min="4" max="7" width="4" style="296" customWidth="1"/>
    <col min="8" max="8" width="4.5" style="296" bestFit="1" customWidth="1"/>
    <col min="9" max="9" width="4.375" style="296" customWidth="1"/>
    <col min="10" max="10" width="4.5" style="296" customWidth="1"/>
    <col min="11" max="11" width="4.375" style="296" customWidth="1"/>
    <col min="12" max="12" width="5.125" style="296" bestFit="1" customWidth="1"/>
    <col min="13" max="15" width="4.375" style="296" customWidth="1"/>
    <col min="16" max="16" width="4.5" style="296" customWidth="1"/>
    <col min="17" max="33" width="4.375" style="296" customWidth="1"/>
    <col min="34" max="34" width="4.5" style="296" customWidth="1"/>
    <col min="35" max="35" width="4.375" style="296" customWidth="1"/>
    <col min="36" max="39" width="4" style="296" customWidth="1"/>
    <col min="40" max="40" width="6.25" style="296" customWidth="1"/>
    <col min="41" max="66" width="4.75" style="296" customWidth="1"/>
    <col min="67" max="16384" width="9" style="296"/>
  </cols>
  <sheetData>
    <row r="1" spans="1:40" ht="9" customHeight="1"/>
    <row r="2" spans="1:40" ht="19.5" customHeight="1">
      <c r="A2" s="727" t="s">
        <v>289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40" ht="8.25" customHeight="1"/>
    <row r="4" spans="1:40" s="297" customFormat="1" ht="17.25" customHeight="1">
      <c r="B4" s="299">
        <v>1</v>
      </c>
      <c r="C4" s="304" t="s">
        <v>209</v>
      </c>
    </row>
    <row r="5" spans="1:40">
      <c r="C5" s="781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3"/>
    </row>
    <row r="6" spans="1:40">
      <c r="C6" s="784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6"/>
    </row>
    <row r="7" spans="1:40">
      <c r="C7" s="784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785"/>
      <c r="AJ7" s="785"/>
      <c r="AK7" s="785"/>
      <c r="AL7" s="785"/>
      <c r="AM7" s="785"/>
      <c r="AN7" s="786"/>
    </row>
    <row r="8" spans="1:40">
      <c r="C8" s="784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785"/>
      <c r="AL8" s="785"/>
      <c r="AM8" s="785"/>
      <c r="AN8" s="786"/>
    </row>
    <row r="9" spans="1:40">
      <c r="C9" s="787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9"/>
    </row>
    <row r="10" spans="1:40" ht="9.75" customHeight="1"/>
    <row r="11" spans="1:40" s="297" customFormat="1" ht="21" customHeight="1">
      <c r="B11" s="299">
        <v>2</v>
      </c>
      <c r="C11" s="304" t="s">
        <v>251</v>
      </c>
    </row>
    <row r="12" spans="1:40" ht="14.25" customHeight="1"/>
    <row r="13" spans="1:40" ht="14.25" customHeight="1">
      <c r="C13" s="790" t="s">
        <v>249</v>
      </c>
      <c r="D13" s="728" t="s">
        <v>250</v>
      </c>
      <c r="E13" s="729"/>
      <c r="F13" s="729"/>
      <c r="G13" s="729"/>
      <c r="H13" s="730"/>
      <c r="J13" s="792" t="s">
        <v>252</v>
      </c>
      <c r="K13" s="792"/>
      <c r="L13" s="792"/>
      <c r="M13" s="792"/>
      <c r="N13" s="792"/>
      <c r="O13" s="792"/>
      <c r="P13" s="792"/>
      <c r="Q13" s="792"/>
      <c r="R13" s="792"/>
      <c r="S13" s="792"/>
      <c r="T13" s="792"/>
    </row>
    <row r="14" spans="1:40" ht="14.25" customHeight="1">
      <c r="C14" s="791"/>
      <c r="D14" s="731"/>
      <c r="E14" s="732"/>
      <c r="F14" s="732"/>
      <c r="G14" s="732"/>
      <c r="H14" s="73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AK14" s="732" t="s">
        <v>211</v>
      </c>
      <c r="AL14" s="732"/>
      <c r="AM14" s="732"/>
      <c r="AN14" s="732"/>
    </row>
    <row r="15" spans="1:40" ht="14.25" customHeight="1">
      <c r="B15" s="300"/>
      <c r="C15" s="305" t="s">
        <v>212</v>
      </c>
      <c r="D15" s="310" t="s">
        <v>35</v>
      </c>
      <c r="E15" s="318"/>
      <c r="F15" s="318"/>
      <c r="G15" s="310" t="s">
        <v>117</v>
      </c>
      <c r="H15" s="327"/>
      <c r="I15" s="327"/>
      <c r="J15" s="310" t="s">
        <v>214</v>
      </c>
      <c r="K15" s="327"/>
      <c r="L15" s="327"/>
      <c r="M15" s="310" t="s">
        <v>216</v>
      </c>
      <c r="N15" s="327"/>
      <c r="O15" s="327"/>
      <c r="P15" s="310" t="s">
        <v>217</v>
      </c>
      <c r="Q15" s="327"/>
      <c r="R15" s="327"/>
      <c r="S15" s="310" t="s">
        <v>114</v>
      </c>
      <c r="T15" s="327"/>
      <c r="U15" s="327"/>
      <c r="V15" s="310" t="s">
        <v>86</v>
      </c>
      <c r="W15" s="327"/>
      <c r="X15" s="327"/>
      <c r="Y15" s="310" t="s">
        <v>218</v>
      </c>
      <c r="Z15" s="327"/>
      <c r="AA15" s="327"/>
      <c r="AB15" s="310" t="s">
        <v>27</v>
      </c>
      <c r="AC15" s="327"/>
      <c r="AD15" s="327"/>
      <c r="AE15" s="310" t="s">
        <v>219</v>
      </c>
      <c r="AF15" s="327"/>
      <c r="AG15" s="327"/>
      <c r="AH15" s="310" t="s">
        <v>220</v>
      </c>
      <c r="AI15" s="327"/>
      <c r="AJ15" s="327"/>
      <c r="AK15" s="310" t="s">
        <v>175</v>
      </c>
      <c r="AL15" s="327"/>
      <c r="AM15" s="327"/>
      <c r="AN15" s="353" t="s">
        <v>223</v>
      </c>
    </row>
    <row r="16" spans="1:40" ht="14.25" customHeight="1">
      <c r="B16" s="301" t="s">
        <v>224</v>
      </c>
      <c r="C16" s="306"/>
      <c r="D16" s="309" t="s">
        <v>12</v>
      </c>
      <c r="E16" s="319" t="s">
        <v>46</v>
      </c>
      <c r="F16" s="319" t="s">
        <v>95</v>
      </c>
      <c r="G16" s="309" t="s">
        <v>12</v>
      </c>
      <c r="H16" s="319" t="s">
        <v>46</v>
      </c>
      <c r="I16" s="319" t="s">
        <v>95</v>
      </c>
      <c r="J16" s="309" t="s">
        <v>12</v>
      </c>
      <c r="K16" s="319" t="s">
        <v>46</v>
      </c>
      <c r="L16" s="319" t="s">
        <v>95</v>
      </c>
      <c r="M16" s="309" t="s">
        <v>12</v>
      </c>
      <c r="N16" s="319" t="s">
        <v>46</v>
      </c>
      <c r="O16" s="319" t="s">
        <v>95</v>
      </c>
      <c r="P16" s="309" t="s">
        <v>12</v>
      </c>
      <c r="Q16" s="319" t="s">
        <v>46</v>
      </c>
      <c r="R16" s="319" t="s">
        <v>95</v>
      </c>
      <c r="S16" s="309" t="s">
        <v>12</v>
      </c>
      <c r="T16" s="319" t="s">
        <v>46</v>
      </c>
      <c r="U16" s="319" t="s">
        <v>95</v>
      </c>
      <c r="V16" s="309" t="s">
        <v>12</v>
      </c>
      <c r="W16" s="319" t="s">
        <v>46</v>
      </c>
      <c r="X16" s="319" t="s">
        <v>95</v>
      </c>
      <c r="Y16" s="309" t="s">
        <v>12</v>
      </c>
      <c r="Z16" s="319" t="s">
        <v>46</v>
      </c>
      <c r="AA16" s="319" t="s">
        <v>95</v>
      </c>
      <c r="AB16" s="309" t="s">
        <v>12</v>
      </c>
      <c r="AC16" s="319" t="s">
        <v>46</v>
      </c>
      <c r="AD16" s="319" t="s">
        <v>95</v>
      </c>
      <c r="AE16" s="309" t="s">
        <v>12</v>
      </c>
      <c r="AF16" s="319" t="s">
        <v>46</v>
      </c>
      <c r="AG16" s="319" t="s">
        <v>95</v>
      </c>
      <c r="AH16" s="309" t="s">
        <v>12</v>
      </c>
      <c r="AI16" s="319" t="s">
        <v>46</v>
      </c>
      <c r="AJ16" s="319" t="s">
        <v>95</v>
      </c>
      <c r="AK16" s="309" t="s">
        <v>12</v>
      </c>
      <c r="AL16" s="319" t="s">
        <v>46</v>
      </c>
      <c r="AM16" s="319" t="s">
        <v>95</v>
      </c>
      <c r="AN16" s="354"/>
    </row>
    <row r="17" spans="2:40" ht="14.25" customHeight="1">
      <c r="B17" s="300"/>
      <c r="C17" s="307" t="s">
        <v>225</v>
      </c>
      <c r="D17" s="311"/>
      <c r="E17" s="320"/>
      <c r="F17" s="320"/>
      <c r="G17" s="311"/>
      <c r="H17" s="320"/>
      <c r="I17" s="329"/>
      <c r="J17" s="336"/>
      <c r="K17" s="329"/>
      <c r="L17" s="329"/>
      <c r="M17" s="336"/>
      <c r="N17" s="329"/>
      <c r="O17" s="329"/>
      <c r="P17" s="336"/>
      <c r="Q17" s="329"/>
      <c r="R17" s="329"/>
      <c r="S17" s="336"/>
      <c r="T17" s="329"/>
      <c r="U17" s="329"/>
      <c r="V17" s="336"/>
      <c r="W17" s="329"/>
      <c r="X17" s="329"/>
      <c r="Y17" s="336"/>
      <c r="Z17" s="329"/>
      <c r="AA17" s="329"/>
      <c r="AB17" s="336"/>
      <c r="AC17" s="329"/>
      <c r="AD17" s="329"/>
      <c r="AE17" s="336"/>
      <c r="AF17" s="329"/>
      <c r="AG17" s="329"/>
      <c r="AH17" s="336"/>
      <c r="AI17" s="329"/>
      <c r="AJ17" s="329"/>
      <c r="AK17" s="336"/>
      <c r="AL17" s="329"/>
      <c r="AM17" s="329"/>
      <c r="AN17" s="355"/>
    </row>
    <row r="18" spans="2:40" ht="14.25" customHeight="1">
      <c r="B18" s="302" t="s">
        <v>226</v>
      </c>
      <c r="C18" s="308" t="s">
        <v>228</v>
      </c>
      <c r="D18" s="312"/>
      <c r="E18" s="321"/>
      <c r="F18" s="321"/>
      <c r="G18" s="312"/>
      <c r="H18" s="321"/>
      <c r="I18" s="330"/>
      <c r="J18" s="337"/>
      <c r="K18" s="330"/>
      <c r="L18" s="330"/>
      <c r="M18" s="337"/>
      <c r="N18" s="330"/>
      <c r="O18" s="330"/>
      <c r="P18" s="337"/>
      <c r="Q18" s="330"/>
      <c r="R18" s="330"/>
      <c r="S18" s="337"/>
      <c r="T18" s="330"/>
      <c r="U18" s="330"/>
      <c r="V18" s="337"/>
      <c r="W18" s="330"/>
      <c r="X18" s="330"/>
      <c r="Y18" s="337"/>
      <c r="Z18" s="330"/>
      <c r="AA18" s="330"/>
      <c r="AB18" s="337"/>
      <c r="AC18" s="330"/>
      <c r="AD18" s="330"/>
      <c r="AE18" s="337"/>
      <c r="AF18" s="330"/>
      <c r="AG18" s="330"/>
      <c r="AH18" s="337"/>
      <c r="AI18" s="330"/>
      <c r="AJ18" s="330"/>
      <c r="AK18" s="337"/>
      <c r="AL18" s="330"/>
      <c r="AM18" s="330"/>
      <c r="AN18" s="356"/>
    </row>
    <row r="19" spans="2:40" ht="14.25" customHeight="1">
      <c r="B19" s="302"/>
      <c r="C19" s="308" t="s">
        <v>229</v>
      </c>
      <c r="D19" s="312"/>
      <c r="E19" s="321"/>
      <c r="F19" s="321"/>
      <c r="G19" s="312"/>
      <c r="H19" s="321"/>
      <c r="I19" s="330"/>
      <c r="J19" s="337"/>
      <c r="K19" s="330"/>
      <c r="L19" s="330"/>
      <c r="M19" s="337"/>
      <c r="N19" s="330"/>
      <c r="O19" s="330"/>
      <c r="P19" s="337"/>
      <c r="Q19" s="330"/>
      <c r="R19" s="330"/>
      <c r="S19" s="337"/>
      <c r="T19" s="330"/>
      <c r="U19" s="330"/>
      <c r="V19" s="337"/>
      <c r="W19" s="330"/>
      <c r="X19" s="330"/>
      <c r="Y19" s="337"/>
      <c r="Z19" s="330"/>
      <c r="AA19" s="330"/>
      <c r="AB19" s="337"/>
      <c r="AC19" s="330"/>
      <c r="AD19" s="330"/>
      <c r="AE19" s="337"/>
      <c r="AF19" s="330"/>
      <c r="AG19" s="330"/>
      <c r="AH19" s="337"/>
      <c r="AI19" s="330"/>
      <c r="AJ19" s="330"/>
      <c r="AK19" s="337"/>
      <c r="AL19" s="330"/>
      <c r="AM19" s="330"/>
      <c r="AN19" s="356"/>
    </row>
    <row r="20" spans="2:40" ht="14.25" customHeight="1">
      <c r="B20" s="302" t="s">
        <v>52</v>
      </c>
      <c r="C20" s="308" t="s">
        <v>221</v>
      </c>
      <c r="D20" s="312"/>
      <c r="E20" s="321"/>
      <c r="F20" s="321"/>
      <c r="G20" s="312"/>
      <c r="H20" s="321"/>
      <c r="I20" s="330"/>
      <c r="J20" s="337"/>
      <c r="K20" s="330"/>
      <c r="L20" s="330"/>
      <c r="M20" s="337"/>
      <c r="N20" s="330"/>
      <c r="O20" s="330"/>
      <c r="P20" s="337"/>
      <c r="Q20" s="330"/>
      <c r="R20" s="330"/>
      <c r="S20" s="337"/>
      <c r="T20" s="330"/>
      <c r="U20" s="330"/>
      <c r="V20" s="337"/>
      <c r="W20" s="330"/>
      <c r="X20" s="330"/>
      <c r="Y20" s="337"/>
      <c r="Z20" s="330"/>
      <c r="AA20" s="330"/>
      <c r="AB20" s="337"/>
      <c r="AC20" s="330"/>
      <c r="AD20" s="330"/>
      <c r="AE20" s="337"/>
      <c r="AF20" s="330"/>
      <c r="AG20" s="330"/>
      <c r="AH20" s="337"/>
      <c r="AI20" s="330"/>
      <c r="AJ20" s="330"/>
      <c r="AK20" s="337"/>
      <c r="AL20" s="330"/>
      <c r="AM20" s="330"/>
      <c r="AN20" s="356"/>
    </row>
    <row r="21" spans="2:40" ht="14.25" customHeight="1">
      <c r="B21" s="302"/>
      <c r="C21" s="308" t="s">
        <v>230</v>
      </c>
      <c r="D21" s="312"/>
      <c r="E21" s="321"/>
      <c r="F21" s="321"/>
      <c r="G21" s="312"/>
      <c r="H21" s="321"/>
      <c r="I21" s="330"/>
      <c r="J21" s="337"/>
      <c r="K21" s="330"/>
      <c r="L21" s="330"/>
      <c r="M21" s="337"/>
      <c r="N21" s="330"/>
      <c r="O21" s="330"/>
      <c r="P21" s="337"/>
      <c r="Q21" s="330"/>
      <c r="R21" s="330"/>
      <c r="S21" s="337"/>
      <c r="T21" s="330"/>
      <c r="U21" s="330"/>
      <c r="V21" s="337"/>
      <c r="W21" s="330"/>
      <c r="X21" s="330"/>
      <c r="Y21" s="337"/>
      <c r="Z21" s="330"/>
      <c r="AA21" s="330"/>
      <c r="AB21" s="337"/>
      <c r="AC21" s="330"/>
      <c r="AD21" s="330"/>
      <c r="AE21" s="337"/>
      <c r="AF21" s="330"/>
      <c r="AG21" s="330"/>
      <c r="AH21" s="337"/>
      <c r="AI21" s="330"/>
      <c r="AJ21" s="330"/>
      <c r="AK21" s="337"/>
      <c r="AL21" s="330"/>
      <c r="AM21" s="330"/>
      <c r="AN21" s="356"/>
    </row>
    <row r="22" spans="2:40" ht="14.25" customHeight="1">
      <c r="B22" s="302" t="s">
        <v>231</v>
      </c>
      <c r="C22" s="308" t="s">
        <v>15</v>
      </c>
      <c r="D22" s="312"/>
      <c r="E22" s="321"/>
      <c r="F22" s="321"/>
      <c r="G22" s="312"/>
      <c r="H22" s="321"/>
      <c r="I22" s="330"/>
      <c r="J22" s="337"/>
      <c r="K22" s="330"/>
      <c r="L22" s="330"/>
      <c r="M22" s="337"/>
      <c r="N22" s="330"/>
      <c r="O22" s="330"/>
      <c r="P22" s="337"/>
      <c r="Q22" s="330"/>
      <c r="R22" s="330"/>
      <c r="S22" s="337"/>
      <c r="T22" s="330"/>
      <c r="U22" s="330"/>
      <c r="V22" s="337"/>
      <c r="W22" s="330"/>
      <c r="X22" s="330"/>
      <c r="Y22" s="337"/>
      <c r="Z22" s="330"/>
      <c r="AA22" s="330"/>
      <c r="AB22" s="337"/>
      <c r="AC22" s="330"/>
      <c r="AD22" s="330"/>
      <c r="AE22" s="337"/>
      <c r="AF22" s="330"/>
      <c r="AG22" s="330"/>
      <c r="AH22" s="337"/>
      <c r="AI22" s="330"/>
      <c r="AJ22" s="330"/>
      <c r="AK22" s="337"/>
      <c r="AL22" s="330"/>
      <c r="AM22" s="330"/>
      <c r="AN22" s="356"/>
    </row>
    <row r="23" spans="2:40" ht="14.25" customHeight="1">
      <c r="B23" s="302"/>
      <c r="C23" s="308" t="s">
        <v>47</v>
      </c>
      <c r="D23" s="312"/>
      <c r="E23" s="321"/>
      <c r="F23" s="321"/>
      <c r="G23" s="312"/>
      <c r="H23" s="321"/>
      <c r="I23" s="330"/>
      <c r="J23" s="337"/>
      <c r="K23" s="330"/>
      <c r="L23" s="330"/>
      <c r="M23" s="337"/>
      <c r="N23" s="330"/>
      <c r="O23" s="330"/>
      <c r="P23" s="337"/>
      <c r="Q23" s="330"/>
      <c r="R23" s="330"/>
      <c r="S23" s="337"/>
      <c r="T23" s="330"/>
      <c r="U23" s="330"/>
      <c r="V23" s="337"/>
      <c r="W23" s="330"/>
      <c r="X23" s="330"/>
      <c r="Y23" s="337"/>
      <c r="Z23" s="330"/>
      <c r="AA23" s="330"/>
      <c r="AB23" s="337"/>
      <c r="AC23" s="330"/>
      <c r="AD23" s="330"/>
      <c r="AE23" s="337"/>
      <c r="AF23" s="330"/>
      <c r="AG23" s="330"/>
      <c r="AH23" s="337"/>
      <c r="AI23" s="330"/>
      <c r="AJ23" s="330"/>
      <c r="AK23" s="337"/>
      <c r="AL23" s="330"/>
      <c r="AM23" s="330"/>
      <c r="AN23" s="356"/>
    </row>
    <row r="24" spans="2:40" ht="14.25" customHeight="1">
      <c r="B24" s="302" t="s">
        <v>179</v>
      </c>
      <c r="C24" s="308" t="s">
        <v>234</v>
      </c>
      <c r="D24" s="312"/>
      <c r="E24" s="321"/>
      <c r="F24" s="321"/>
      <c r="G24" s="312"/>
      <c r="H24" s="321"/>
      <c r="I24" s="330"/>
      <c r="J24" s="337"/>
      <c r="K24" s="330"/>
      <c r="L24" s="330"/>
      <c r="M24" s="337"/>
      <c r="N24" s="330"/>
      <c r="O24" s="330"/>
      <c r="P24" s="337"/>
      <c r="Q24" s="330"/>
      <c r="R24" s="330"/>
      <c r="S24" s="337"/>
      <c r="T24" s="330"/>
      <c r="U24" s="330"/>
      <c r="V24" s="337"/>
      <c r="W24" s="330"/>
      <c r="X24" s="330"/>
      <c r="Y24" s="337"/>
      <c r="Z24" s="330"/>
      <c r="AA24" s="330"/>
      <c r="AB24" s="337"/>
      <c r="AC24" s="330"/>
      <c r="AD24" s="330"/>
      <c r="AE24" s="337"/>
      <c r="AF24" s="330"/>
      <c r="AG24" s="330"/>
      <c r="AH24" s="337"/>
      <c r="AI24" s="330"/>
      <c r="AJ24" s="330"/>
      <c r="AK24" s="337"/>
      <c r="AL24" s="330"/>
      <c r="AM24" s="330"/>
      <c r="AN24" s="356"/>
    </row>
    <row r="25" spans="2:40" ht="14.25" customHeight="1">
      <c r="B25" s="302"/>
      <c r="C25" s="308" t="s">
        <v>115</v>
      </c>
      <c r="D25" s="312"/>
      <c r="E25" s="321"/>
      <c r="F25" s="321"/>
      <c r="G25" s="312"/>
      <c r="H25" s="321"/>
      <c r="I25" s="330"/>
      <c r="J25" s="337"/>
      <c r="K25" s="330"/>
      <c r="L25" s="330"/>
      <c r="M25" s="337"/>
      <c r="N25" s="330"/>
      <c r="O25" s="330"/>
      <c r="P25" s="343"/>
      <c r="Q25" s="330"/>
      <c r="R25" s="330"/>
      <c r="S25" s="337"/>
      <c r="T25" s="330"/>
      <c r="U25" s="330"/>
      <c r="V25" s="337"/>
      <c r="W25" s="330"/>
      <c r="X25" s="330"/>
      <c r="Y25" s="337"/>
      <c r="Z25" s="330"/>
      <c r="AA25" s="330"/>
      <c r="AB25" s="337"/>
      <c r="AC25" s="330"/>
      <c r="AD25" s="330"/>
      <c r="AE25" s="337"/>
      <c r="AF25" s="330"/>
      <c r="AG25" s="330"/>
      <c r="AH25" s="337"/>
      <c r="AI25" s="330"/>
      <c r="AJ25" s="330"/>
      <c r="AK25" s="337"/>
      <c r="AL25" s="330"/>
      <c r="AM25" s="330"/>
      <c r="AN25" s="356"/>
    </row>
    <row r="26" spans="2:40" ht="14.25" customHeight="1">
      <c r="B26" s="302" t="s">
        <v>235</v>
      </c>
      <c r="C26" s="308" t="s">
        <v>238</v>
      </c>
      <c r="D26" s="312"/>
      <c r="E26" s="321"/>
      <c r="F26" s="321"/>
      <c r="G26" s="312"/>
      <c r="H26" s="321"/>
      <c r="I26" s="330"/>
      <c r="J26" s="337"/>
      <c r="K26" s="330"/>
      <c r="L26" s="330"/>
      <c r="M26" s="337"/>
      <c r="N26" s="330"/>
      <c r="O26" s="330"/>
      <c r="P26" s="343"/>
      <c r="Q26" s="330"/>
      <c r="R26" s="330"/>
      <c r="S26" s="337"/>
      <c r="T26" s="330"/>
      <c r="U26" s="330"/>
      <c r="V26" s="337"/>
      <c r="W26" s="330"/>
      <c r="X26" s="330"/>
      <c r="Y26" s="337"/>
      <c r="Z26" s="330"/>
      <c r="AA26" s="330"/>
      <c r="AB26" s="337"/>
      <c r="AC26" s="330"/>
      <c r="AD26" s="330"/>
      <c r="AE26" s="337"/>
      <c r="AF26" s="330"/>
      <c r="AG26" s="330"/>
      <c r="AH26" s="337"/>
      <c r="AI26" s="330"/>
      <c r="AJ26" s="330"/>
      <c r="AK26" s="337"/>
      <c r="AL26" s="330"/>
      <c r="AM26" s="330"/>
      <c r="AN26" s="356"/>
    </row>
    <row r="27" spans="2:40" ht="14.25" customHeight="1">
      <c r="B27" s="302"/>
      <c r="C27" s="308" t="s">
        <v>241</v>
      </c>
      <c r="D27" s="312"/>
      <c r="E27" s="321"/>
      <c r="F27" s="321"/>
      <c r="G27" s="312"/>
      <c r="H27" s="321"/>
      <c r="I27" s="330"/>
      <c r="J27" s="337"/>
      <c r="K27" s="330"/>
      <c r="L27" s="330"/>
      <c r="M27" s="337"/>
      <c r="N27" s="330"/>
      <c r="O27" s="330"/>
      <c r="P27" s="343"/>
      <c r="Q27" s="330"/>
      <c r="R27" s="330"/>
      <c r="S27" s="337"/>
      <c r="T27" s="330"/>
      <c r="U27" s="330"/>
      <c r="V27" s="337"/>
      <c r="W27" s="330"/>
      <c r="X27" s="330"/>
      <c r="Y27" s="337"/>
      <c r="Z27" s="330"/>
      <c r="AA27" s="330"/>
      <c r="AB27" s="337"/>
      <c r="AC27" s="330"/>
      <c r="AD27" s="330"/>
      <c r="AE27" s="337"/>
      <c r="AF27" s="330"/>
      <c r="AG27" s="330"/>
      <c r="AH27" s="337"/>
      <c r="AI27" s="330"/>
      <c r="AJ27" s="330"/>
      <c r="AK27" s="337"/>
      <c r="AL27" s="330"/>
      <c r="AM27" s="330"/>
      <c r="AN27" s="356"/>
    </row>
    <row r="28" spans="2:40" ht="14.25" customHeight="1">
      <c r="B28" s="302" t="s">
        <v>177</v>
      </c>
      <c r="C28" s="308" t="s">
        <v>39</v>
      </c>
      <c r="D28" s="312"/>
      <c r="E28" s="321"/>
      <c r="F28" s="321"/>
      <c r="G28" s="312"/>
      <c r="H28" s="321"/>
      <c r="I28" s="330"/>
      <c r="J28" s="337"/>
      <c r="K28" s="330"/>
      <c r="L28" s="330"/>
      <c r="M28" s="337"/>
      <c r="N28" s="330"/>
      <c r="O28" s="330"/>
      <c r="P28" s="343"/>
      <c r="Q28" s="330"/>
      <c r="R28" s="330"/>
      <c r="S28" s="337"/>
      <c r="T28" s="330"/>
      <c r="U28" s="330"/>
      <c r="V28" s="337"/>
      <c r="W28" s="330"/>
      <c r="X28" s="330"/>
      <c r="Y28" s="337"/>
      <c r="Z28" s="330"/>
      <c r="AA28" s="330"/>
      <c r="AB28" s="337"/>
      <c r="AC28" s="330"/>
      <c r="AD28" s="330"/>
      <c r="AE28" s="337"/>
      <c r="AF28" s="330"/>
      <c r="AG28" s="330"/>
      <c r="AH28" s="337"/>
      <c r="AI28" s="330"/>
      <c r="AJ28" s="330"/>
      <c r="AK28" s="337"/>
      <c r="AL28" s="330"/>
      <c r="AM28" s="330"/>
      <c r="AN28" s="356"/>
    </row>
    <row r="29" spans="2:40" ht="14.25" customHeight="1">
      <c r="B29" s="302"/>
      <c r="C29" s="308" t="s">
        <v>242</v>
      </c>
      <c r="D29" s="312"/>
      <c r="E29" s="321"/>
      <c r="F29" s="321"/>
      <c r="G29" s="312"/>
      <c r="H29" s="321"/>
      <c r="I29" s="330"/>
      <c r="J29" s="337"/>
      <c r="K29" s="330"/>
      <c r="L29" s="330"/>
      <c r="M29" s="337"/>
      <c r="N29" s="330"/>
      <c r="O29" s="330"/>
      <c r="P29" s="343"/>
      <c r="Q29" s="330"/>
      <c r="R29" s="330"/>
      <c r="S29" s="337"/>
      <c r="T29" s="330"/>
      <c r="U29" s="330"/>
      <c r="V29" s="337"/>
      <c r="W29" s="330"/>
      <c r="X29" s="330"/>
      <c r="Y29" s="337"/>
      <c r="Z29" s="330"/>
      <c r="AA29" s="330"/>
      <c r="AB29" s="337"/>
      <c r="AC29" s="330"/>
      <c r="AD29" s="330"/>
      <c r="AE29" s="337"/>
      <c r="AF29" s="330"/>
      <c r="AG29" s="330"/>
      <c r="AH29" s="337"/>
      <c r="AI29" s="330"/>
      <c r="AJ29" s="330"/>
      <c r="AK29" s="337"/>
      <c r="AL29" s="330"/>
      <c r="AM29" s="330"/>
      <c r="AN29" s="356"/>
    </row>
    <row r="30" spans="2:40" ht="14.25" customHeight="1">
      <c r="B30" s="302" t="s">
        <v>243</v>
      </c>
      <c r="C30" s="308"/>
      <c r="D30" s="312"/>
      <c r="E30" s="321"/>
      <c r="F30" s="321"/>
      <c r="G30" s="312"/>
      <c r="H30" s="321"/>
      <c r="I30" s="330"/>
      <c r="J30" s="337"/>
      <c r="K30" s="330"/>
      <c r="L30" s="330"/>
      <c r="M30" s="337"/>
      <c r="N30" s="330"/>
      <c r="O30" s="330"/>
      <c r="P30" s="337"/>
      <c r="Q30" s="330"/>
      <c r="R30" s="330"/>
      <c r="S30" s="337"/>
      <c r="T30" s="330"/>
      <c r="U30" s="330"/>
      <c r="V30" s="337"/>
      <c r="W30" s="330"/>
      <c r="X30" s="330"/>
      <c r="Y30" s="337"/>
      <c r="Z30" s="330"/>
      <c r="AA30" s="330"/>
      <c r="AB30" s="337"/>
      <c r="AC30" s="330"/>
      <c r="AD30" s="330"/>
      <c r="AE30" s="337"/>
      <c r="AF30" s="330"/>
      <c r="AG30" s="330"/>
      <c r="AH30" s="337"/>
      <c r="AI30" s="330"/>
      <c r="AJ30" s="330"/>
      <c r="AK30" s="337"/>
      <c r="AL30" s="330"/>
      <c r="AM30" s="330"/>
      <c r="AN30" s="356"/>
    </row>
    <row r="31" spans="2:40" ht="14.25" customHeight="1">
      <c r="B31" s="303"/>
      <c r="C31" s="309" t="s">
        <v>223</v>
      </c>
      <c r="D31" s="313"/>
      <c r="E31" s="322"/>
      <c r="F31" s="322"/>
      <c r="G31" s="313"/>
      <c r="H31" s="322"/>
      <c r="I31" s="331"/>
      <c r="J31" s="338"/>
      <c r="K31" s="331"/>
      <c r="L31" s="331"/>
      <c r="M31" s="338"/>
      <c r="N31" s="331"/>
      <c r="O31" s="331"/>
      <c r="P31" s="338"/>
      <c r="Q31" s="331"/>
      <c r="R31" s="331"/>
      <c r="S31" s="338"/>
      <c r="T31" s="331"/>
      <c r="U31" s="331"/>
      <c r="V31" s="338"/>
      <c r="W31" s="331"/>
      <c r="X31" s="331"/>
      <c r="Y31" s="338"/>
      <c r="Z31" s="331"/>
      <c r="AA31" s="331"/>
      <c r="AB31" s="338"/>
      <c r="AC31" s="331"/>
      <c r="AD31" s="331"/>
      <c r="AE31" s="338"/>
      <c r="AF31" s="331"/>
      <c r="AG31" s="331"/>
      <c r="AH31" s="338"/>
      <c r="AI31" s="331"/>
      <c r="AJ31" s="331"/>
      <c r="AK31" s="338"/>
      <c r="AL31" s="331"/>
      <c r="AM31" s="331"/>
      <c r="AN31" s="357"/>
    </row>
    <row r="32" spans="2:40" ht="14.25" customHeight="1"/>
    <row r="33" spans="2:40" ht="14.25" customHeight="1"/>
    <row r="34" spans="2:40" ht="14.25" customHeight="1">
      <c r="C34" s="759" t="s">
        <v>266</v>
      </c>
      <c r="D34" s="741"/>
      <c r="E34" s="741"/>
      <c r="F34" s="741"/>
      <c r="G34" s="741"/>
      <c r="H34" s="742"/>
      <c r="I34" s="745" t="s">
        <v>270</v>
      </c>
      <c r="J34" s="746"/>
      <c r="K34" s="746"/>
      <c r="L34" s="746"/>
      <c r="M34" s="749"/>
      <c r="N34" s="749"/>
      <c r="O34" s="749"/>
      <c r="P34" s="751"/>
      <c r="Q34" s="752"/>
      <c r="R34" s="745" t="s">
        <v>264</v>
      </c>
      <c r="S34" s="746"/>
      <c r="T34" s="746"/>
      <c r="U34" s="746"/>
      <c r="V34" s="749"/>
      <c r="W34" s="749"/>
      <c r="X34" s="749"/>
      <c r="Y34" s="751"/>
      <c r="Z34" s="752"/>
      <c r="AA34" s="755" t="s">
        <v>206</v>
      </c>
      <c r="AB34" s="756"/>
      <c r="AC34" s="756"/>
      <c r="AD34" s="756"/>
      <c r="AE34" s="749"/>
      <c r="AF34" s="749"/>
      <c r="AG34" s="749"/>
      <c r="AH34" s="751"/>
      <c r="AI34" s="752"/>
    </row>
    <row r="35" spans="2:40" ht="14.25" customHeight="1">
      <c r="C35" s="760"/>
      <c r="D35" s="743"/>
      <c r="E35" s="743"/>
      <c r="F35" s="743"/>
      <c r="G35" s="743"/>
      <c r="H35" s="744"/>
      <c r="I35" s="747"/>
      <c r="J35" s="748"/>
      <c r="K35" s="748"/>
      <c r="L35" s="748"/>
      <c r="M35" s="750"/>
      <c r="N35" s="750"/>
      <c r="O35" s="750"/>
      <c r="P35" s="753"/>
      <c r="Q35" s="754"/>
      <c r="R35" s="747"/>
      <c r="S35" s="748"/>
      <c r="T35" s="748"/>
      <c r="U35" s="748"/>
      <c r="V35" s="750"/>
      <c r="W35" s="750"/>
      <c r="X35" s="750"/>
      <c r="Y35" s="753"/>
      <c r="Z35" s="754"/>
      <c r="AA35" s="757"/>
      <c r="AB35" s="758"/>
      <c r="AC35" s="758"/>
      <c r="AD35" s="758"/>
      <c r="AE35" s="750"/>
      <c r="AF35" s="750"/>
      <c r="AG35" s="750"/>
      <c r="AH35" s="753"/>
      <c r="AI35" s="754"/>
      <c r="AK35" s="350"/>
      <c r="AL35" s="350"/>
      <c r="AM35" s="350"/>
      <c r="AN35" s="350"/>
    </row>
    <row r="36" spans="2:40" ht="14.25" customHeight="1">
      <c r="B36" s="300"/>
      <c r="C36" s="305" t="s">
        <v>212</v>
      </c>
      <c r="D36" s="310" t="s">
        <v>35</v>
      </c>
      <c r="E36" s="318"/>
      <c r="F36" s="318"/>
      <c r="G36" s="310" t="s">
        <v>117</v>
      </c>
      <c r="H36" s="327"/>
      <c r="I36" s="327"/>
      <c r="J36" s="310" t="s">
        <v>214</v>
      </c>
      <c r="K36" s="327"/>
      <c r="L36" s="327"/>
      <c r="M36" s="310" t="s">
        <v>216</v>
      </c>
      <c r="N36" s="327"/>
      <c r="O36" s="327"/>
      <c r="P36" s="310" t="s">
        <v>217</v>
      </c>
      <c r="Q36" s="327"/>
      <c r="R36" s="327"/>
      <c r="S36" s="310" t="s">
        <v>114</v>
      </c>
      <c r="T36" s="327"/>
      <c r="U36" s="327"/>
      <c r="V36" s="310" t="s">
        <v>86</v>
      </c>
      <c r="W36" s="327"/>
      <c r="X36" s="327"/>
      <c r="Y36" s="310" t="s">
        <v>218</v>
      </c>
      <c r="Z36" s="327"/>
      <c r="AA36" s="327"/>
      <c r="AB36" s="310" t="s">
        <v>27</v>
      </c>
      <c r="AC36" s="327"/>
      <c r="AD36" s="327"/>
      <c r="AE36" s="310" t="s">
        <v>219</v>
      </c>
      <c r="AF36" s="327"/>
      <c r="AG36" s="327"/>
      <c r="AH36" s="310" t="s">
        <v>220</v>
      </c>
      <c r="AI36" s="327"/>
      <c r="AJ36" s="327"/>
      <c r="AK36" s="310" t="s">
        <v>175</v>
      </c>
      <c r="AL36" s="327"/>
      <c r="AM36" s="327"/>
      <c r="AN36" s="353" t="s">
        <v>223</v>
      </c>
    </row>
    <row r="37" spans="2:40" ht="14.25" customHeight="1">
      <c r="B37" s="301" t="s">
        <v>224</v>
      </c>
      <c r="C37" s="306"/>
      <c r="D37" s="309" t="s">
        <v>12</v>
      </c>
      <c r="E37" s="319" t="s">
        <v>46</v>
      </c>
      <c r="F37" s="319" t="s">
        <v>95</v>
      </c>
      <c r="G37" s="309" t="s">
        <v>12</v>
      </c>
      <c r="H37" s="319" t="s">
        <v>46</v>
      </c>
      <c r="I37" s="319" t="s">
        <v>95</v>
      </c>
      <c r="J37" s="309" t="s">
        <v>12</v>
      </c>
      <c r="K37" s="319" t="s">
        <v>46</v>
      </c>
      <c r="L37" s="319" t="s">
        <v>95</v>
      </c>
      <c r="M37" s="309" t="s">
        <v>12</v>
      </c>
      <c r="N37" s="319" t="s">
        <v>46</v>
      </c>
      <c r="O37" s="319" t="s">
        <v>95</v>
      </c>
      <c r="P37" s="309" t="s">
        <v>12</v>
      </c>
      <c r="Q37" s="319" t="s">
        <v>46</v>
      </c>
      <c r="R37" s="319" t="s">
        <v>95</v>
      </c>
      <c r="S37" s="309" t="s">
        <v>12</v>
      </c>
      <c r="T37" s="319" t="s">
        <v>46</v>
      </c>
      <c r="U37" s="319" t="s">
        <v>95</v>
      </c>
      <c r="V37" s="309" t="s">
        <v>12</v>
      </c>
      <c r="W37" s="319" t="s">
        <v>46</v>
      </c>
      <c r="X37" s="319" t="s">
        <v>95</v>
      </c>
      <c r="Y37" s="309" t="s">
        <v>12</v>
      </c>
      <c r="Z37" s="319" t="s">
        <v>46</v>
      </c>
      <c r="AA37" s="319" t="s">
        <v>95</v>
      </c>
      <c r="AB37" s="309" t="s">
        <v>12</v>
      </c>
      <c r="AC37" s="319" t="s">
        <v>46</v>
      </c>
      <c r="AD37" s="319" t="s">
        <v>95</v>
      </c>
      <c r="AE37" s="309" t="s">
        <v>12</v>
      </c>
      <c r="AF37" s="319" t="s">
        <v>46</v>
      </c>
      <c r="AG37" s="319" t="s">
        <v>95</v>
      </c>
      <c r="AH37" s="309" t="s">
        <v>12</v>
      </c>
      <c r="AI37" s="319" t="s">
        <v>46</v>
      </c>
      <c r="AJ37" s="319" t="s">
        <v>95</v>
      </c>
      <c r="AK37" s="309" t="s">
        <v>12</v>
      </c>
      <c r="AL37" s="319" t="s">
        <v>46</v>
      </c>
      <c r="AM37" s="319" t="s">
        <v>95</v>
      </c>
      <c r="AN37" s="354" t="s">
        <v>33</v>
      </c>
    </row>
    <row r="38" spans="2:40" ht="14.25" customHeight="1">
      <c r="B38" s="300"/>
      <c r="C38" s="307" t="s">
        <v>225</v>
      </c>
      <c r="D38" s="314">
        <f t="shared" ref="D38:AM51" si="0">D17*$M$34/10</f>
        <v>0</v>
      </c>
      <c r="E38" s="323">
        <f t="shared" si="0"/>
        <v>0</v>
      </c>
      <c r="F38" s="323">
        <f t="shared" si="0"/>
        <v>0</v>
      </c>
      <c r="G38" s="314">
        <f t="shared" si="0"/>
        <v>0</v>
      </c>
      <c r="H38" s="323">
        <f t="shared" si="0"/>
        <v>0</v>
      </c>
      <c r="I38" s="332">
        <f t="shared" si="0"/>
        <v>0</v>
      </c>
      <c r="J38" s="339">
        <f t="shared" si="0"/>
        <v>0</v>
      </c>
      <c r="K38" s="332">
        <f t="shared" si="0"/>
        <v>0</v>
      </c>
      <c r="L38" s="332">
        <f t="shared" si="0"/>
        <v>0</v>
      </c>
      <c r="M38" s="339">
        <f t="shared" si="0"/>
        <v>0</v>
      </c>
      <c r="N38" s="332">
        <f t="shared" si="0"/>
        <v>0</v>
      </c>
      <c r="O38" s="332">
        <f t="shared" si="0"/>
        <v>0</v>
      </c>
      <c r="P38" s="339">
        <f t="shared" si="0"/>
        <v>0</v>
      </c>
      <c r="Q38" s="332">
        <f t="shared" si="0"/>
        <v>0</v>
      </c>
      <c r="R38" s="332">
        <f t="shared" si="0"/>
        <v>0</v>
      </c>
      <c r="S38" s="339">
        <f t="shared" si="0"/>
        <v>0</v>
      </c>
      <c r="T38" s="332">
        <f t="shared" si="0"/>
        <v>0</v>
      </c>
      <c r="U38" s="332">
        <f t="shared" si="0"/>
        <v>0</v>
      </c>
      <c r="V38" s="339">
        <f t="shared" si="0"/>
        <v>0</v>
      </c>
      <c r="W38" s="332">
        <f t="shared" si="0"/>
        <v>0</v>
      </c>
      <c r="X38" s="332">
        <f t="shared" si="0"/>
        <v>0</v>
      </c>
      <c r="Y38" s="339">
        <f t="shared" si="0"/>
        <v>0</v>
      </c>
      <c r="Z38" s="332">
        <f t="shared" si="0"/>
        <v>0</v>
      </c>
      <c r="AA38" s="332">
        <f t="shared" si="0"/>
        <v>0</v>
      </c>
      <c r="AB38" s="339">
        <f t="shared" si="0"/>
        <v>0</v>
      </c>
      <c r="AC38" s="332">
        <f t="shared" si="0"/>
        <v>0</v>
      </c>
      <c r="AD38" s="332">
        <f t="shared" si="0"/>
        <v>0</v>
      </c>
      <c r="AE38" s="339">
        <f t="shared" si="0"/>
        <v>0</v>
      </c>
      <c r="AF38" s="332">
        <f t="shared" si="0"/>
        <v>0</v>
      </c>
      <c r="AG38" s="332">
        <f t="shared" si="0"/>
        <v>0</v>
      </c>
      <c r="AH38" s="339">
        <f t="shared" si="0"/>
        <v>0</v>
      </c>
      <c r="AI38" s="332">
        <f t="shared" si="0"/>
        <v>0</v>
      </c>
      <c r="AJ38" s="332">
        <f t="shared" si="0"/>
        <v>0</v>
      </c>
      <c r="AK38" s="339">
        <f t="shared" si="0"/>
        <v>0</v>
      </c>
      <c r="AL38" s="332">
        <f t="shared" si="0"/>
        <v>0</v>
      </c>
      <c r="AM38" s="332">
        <f t="shared" si="0"/>
        <v>0</v>
      </c>
      <c r="AN38" s="358">
        <f t="shared" ref="AN38:AN50" si="1">+SUM(D38:AM38)</f>
        <v>0</v>
      </c>
    </row>
    <row r="39" spans="2:40" ht="14.25" customHeight="1">
      <c r="B39" s="302" t="s">
        <v>226</v>
      </c>
      <c r="C39" s="308" t="s">
        <v>228</v>
      </c>
      <c r="D39" s="315">
        <f t="shared" si="0"/>
        <v>0</v>
      </c>
      <c r="E39" s="324">
        <f t="shared" si="0"/>
        <v>0</v>
      </c>
      <c r="F39" s="324">
        <f t="shared" si="0"/>
        <v>0</v>
      </c>
      <c r="G39" s="315">
        <f t="shared" si="0"/>
        <v>0</v>
      </c>
      <c r="H39" s="324">
        <f t="shared" si="0"/>
        <v>0</v>
      </c>
      <c r="I39" s="333">
        <f t="shared" si="0"/>
        <v>0</v>
      </c>
      <c r="J39" s="340">
        <f t="shared" si="0"/>
        <v>0</v>
      </c>
      <c r="K39" s="333">
        <f t="shared" si="0"/>
        <v>0</v>
      </c>
      <c r="L39" s="333">
        <f t="shared" si="0"/>
        <v>0</v>
      </c>
      <c r="M39" s="340">
        <f t="shared" si="0"/>
        <v>0</v>
      </c>
      <c r="N39" s="333">
        <f t="shared" si="0"/>
        <v>0</v>
      </c>
      <c r="O39" s="333">
        <f t="shared" si="0"/>
        <v>0</v>
      </c>
      <c r="P39" s="340">
        <f t="shared" si="0"/>
        <v>0</v>
      </c>
      <c r="Q39" s="333">
        <f t="shared" si="0"/>
        <v>0</v>
      </c>
      <c r="R39" s="333">
        <f t="shared" si="0"/>
        <v>0</v>
      </c>
      <c r="S39" s="340">
        <f t="shared" si="0"/>
        <v>0</v>
      </c>
      <c r="T39" s="333">
        <f t="shared" si="0"/>
        <v>0</v>
      </c>
      <c r="U39" s="333">
        <f t="shared" si="0"/>
        <v>0</v>
      </c>
      <c r="V39" s="340">
        <f t="shared" si="0"/>
        <v>0</v>
      </c>
      <c r="W39" s="333">
        <f t="shared" si="0"/>
        <v>0</v>
      </c>
      <c r="X39" s="333">
        <f t="shared" si="0"/>
        <v>0</v>
      </c>
      <c r="Y39" s="340">
        <f t="shared" si="0"/>
        <v>0</v>
      </c>
      <c r="Z39" s="333">
        <f t="shared" si="0"/>
        <v>0</v>
      </c>
      <c r="AA39" s="333">
        <f t="shared" si="0"/>
        <v>0</v>
      </c>
      <c r="AB39" s="340">
        <f t="shared" si="0"/>
        <v>0</v>
      </c>
      <c r="AC39" s="333">
        <f t="shared" si="0"/>
        <v>0</v>
      </c>
      <c r="AD39" s="333">
        <f t="shared" si="0"/>
        <v>0</v>
      </c>
      <c r="AE39" s="340">
        <f t="shared" si="0"/>
        <v>0</v>
      </c>
      <c r="AF39" s="333">
        <f t="shared" si="0"/>
        <v>0</v>
      </c>
      <c r="AG39" s="333">
        <f t="shared" si="0"/>
        <v>0</v>
      </c>
      <c r="AH39" s="340">
        <f t="shared" si="0"/>
        <v>0</v>
      </c>
      <c r="AI39" s="333">
        <f t="shared" si="0"/>
        <v>0</v>
      </c>
      <c r="AJ39" s="333">
        <f t="shared" si="0"/>
        <v>0</v>
      </c>
      <c r="AK39" s="340">
        <f t="shared" si="0"/>
        <v>0</v>
      </c>
      <c r="AL39" s="333">
        <f t="shared" si="0"/>
        <v>0</v>
      </c>
      <c r="AM39" s="333">
        <f t="shared" si="0"/>
        <v>0</v>
      </c>
      <c r="AN39" s="359">
        <f t="shared" si="1"/>
        <v>0</v>
      </c>
    </row>
    <row r="40" spans="2:40" ht="14.25" customHeight="1">
      <c r="B40" s="302"/>
      <c r="C40" s="308" t="s">
        <v>229</v>
      </c>
      <c r="D40" s="315">
        <f t="shared" si="0"/>
        <v>0</v>
      </c>
      <c r="E40" s="324">
        <f t="shared" si="0"/>
        <v>0</v>
      </c>
      <c r="F40" s="324">
        <f t="shared" si="0"/>
        <v>0</v>
      </c>
      <c r="G40" s="315">
        <f t="shared" si="0"/>
        <v>0</v>
      </c>
      <c r="H40" s="324">
        <f t="shared" si="0"/>
        <v>0</v>
      </c>
      <c r="I40" s="333">
        <f t="shared" si="0"/>
        <v>0</v>
      </c>
      <c r="J40" s="340">
        <f t="shared" si="0"/>
        <v>0</v>
      </c>
      <c r="K40" s="333">
        <f t="shared" si="0"/>
        <v>0</v>
      </c>
      <c r="L40" s="333">
        <f t="shared" si="0"/>
        <v>0</v>
      </c>
      <c r="M40" s="340">
        <f t="shared" si="0"/>
        <v>0</v>
      </c>
      <c r="N40" s="333">
        <f t="shared" si="0"/>
        <v>0</v>
      </c>
      <c r="O40" s="333">
        <f t="shared" si="0"/>
        <v>0</v>
      </c>
      <c r="P40" s="340">
        <f t="shared" si="0"/>
        <v>0</v>
      </c>
      <c r="Q40" s="333">
        <f t="shared" si="0"/>
        <v>0</v>
      </c>
      <c r="R40" s="333">
        <f t="shared" si="0"/>
        <v>0</v>
      </c>
      <c r="S40" s="340">
        <f t="shared" si="0"/>
        <v>0</v>
      </c>
      <c r="T40" s="333">
        <f t="shared" si="0"/>
        <v>0</v>
      </c>
      <c r="U40" s="333">
        <f t="shared" si="0"/>
        <v>0</v>
      </c>
      <c r="V40" s="340">
        <f t="shared" si="0"/>
        <v>0</v>
      </c>
      <c r="W40" s="333">
        <f t="shared" si="0"/>
        <v>0</v>
      </c>
      <c r="X40" s="333">
        <f t="shared" si="0"/>
        <v>0</v>
      </c>
      <c r="Y40" s="340">
        <f t="shared" si="0"/>
        <v>0</v>
      </c>
      <c r="Z40" s="333">
        <f t="shared" si="0"/>
        <v>0</v>
      </c>
      <c r="AA40" s="333">
        <f t="shared" si="0"/>
        <v>0</v>
      </c>
      <c r="AB40" s="340">
        <f t="shared" si="0"/>
        <v>0</v>
      </c>
      <c r="AC40" s="333">
        <f t="shared" si="0"/>
        <v>0</v>
      </c>
      <c r="AD40" s="333">
        <f t="shared" si="0"/>
        <v>0</v>
      </c>
      <c r="AE40" s="340">
        <f t="shared" si="0"/>
        <v>0</v>
      </c>
      <c r="AF40" s="333">
        <f t="shared" si="0"/>
        <v>0</v>
      </c>
      <c r="AG40" s="333">
        <f t="shared" si="0"/>
        <v>0</v>
      </c>
      <c r="AH40" s="340">
        <f t="shared" si="0"/>
        <v>0</v>
      </c>
      <c r="AI40" s="333">
        <f t="shared" si="0"/>
        <v>0</v>
      </c>
      <c r="AJ40" s="333">
        <f t="shared" si="0"/>
        <v>0</v>
      </c>
      <c r="AK40" s="340">
        <f t="shared" si="0"/>
        <v>0</v>
      </c>
      <c r="AL40" s="333">
        <f t="shared" si="0"/>
        <v>0</v>
      </c>
      <c r="AM40" s="333">
        <f t="shared" si="0"/>
        <v>0</v>
      </c>
      <c r="AN40" s="359">
        <f t="shared" si="1"/>
        <v>0</v>
      </c>
    </row>
    <row r="41" spans="2:40" ht="14.25" customHeight="1">
      <c r="B41" s="302" t="s">
        <v>52</v>
      </c>
      <c r="C41" s="308" t="s">
        <v>221</v>
      </c>
      <c r="D41" s="315">
        <f t="shared" si="0"/>
        <v>0</v>
      </c>
      <c r="E41" s="324">
        <f t="shared" si="0"/>
        <v>0</v>
      </c>
      <c r="F41" s="324">
        <f t="shared" si="0"/>
        <v>0</v>
      </c>
      <c r="G41" s="315">
        <f t="shared" si="0"/>
        <v>0</v>
      </c>
      <c r="H41" s="324">
        <f t="shared" si="0"/>
        <v>0</v>
      </c>
      <c r="I41" s="333">
        <f t="shared" si="0"/>
        <v>0</v>
      </c>
      <c r="J41" s="340">
        <f t="shared" si="0"/>
        <v>0</v>
      </c>
      <c r="K41" s="333">
        <f t="shared" si="0"/>
        <v>0</v>
      </c>
      <c r="L41" s="333">
        <f t="shared" si="0"/>
        <v>0</v>
      </c>
      <c r="M41" s="340">
        <f t="shared" si="0"/>
        <v>0</v>
      </c>
      <c r="N41" s="333">
        <f t="shared" si="0"/>
        <v>0</v>
      </c>
      <c r="O41" s="333">
        <f t="shared" si="0"/>
        <v>0</v>
      </c>
      <c r="P41" s="340">
        <f t="shared" si="0"/>
        <v>0</v>
      </c>
      <c r="Q41" s="333">
        <f t="shared" si="0"/>
        <v>0</v>
      </c>
      <c r="R41" s="333">
        <f t="shared" si="0"/>
        <v>0</v>
      </c>
      <c r="S41" s="340">
        <f t="shared" si="0"/>
        <v>0</v>
      </c>
      <c r="T41" s="333">
        <f t="shared" si="0"/>
        <v>0</v>
      </c>
      <c r="U41" s="333">
        <f t="shared" si="0"/>
        <v>0</v>
      </c>
      <c r="V41" s="340">
        <f t="shared" si="0"/>
        <v>0</v>
      </c>
      <c r="W41" s="333">
        <f t="shared" si="0"/>
        <v>0</v>
      </c>
      <c r="X41" s="333">
        <f t="shared" si="0"/>
        <v>0</v>
      </c>
      <c r="Y41" s="340">
        <f t="shared" si="0"/>
        <v>0</v>
      </c>
      <c r="Z41" s="333">
        <f t="shared" si="0"/>
        <v>0</v>
      </c>
      <c r="AA41" s="333">
        <f t="shared" si="0"/>
        <v>0</v>
      </c>
      <c r="AB41" s="340">
        <f t="shared" si="0"/>
        <v>0</v>
      </c>
      <c r="AC41" s="333">
        <f t="shared" si="0"/>
        <v>0</v>
      </c>
      <c r="AD41" s="333">
        <f t="shared" si="0"/>
        <v>0</v>
      </c>
      <c r="AE41" s="340">
        <f t="shared" si="0"/>
        <v>0</v>
      </c>
      <c r="AF41" s="333">
        <f t="shared" si="0"/>
        <v>0</v>
      </c>
      <c r="AG41" s="333">
        <f t="shared" si="0"/>
        <v>0</v>
      </c>
      <c r="AH41" s="340">
        <f t="shared" si="0"/>
        <v>0</v>
      </c>
      <c r="AI41" s="333">
        <f t="shared" si="0"/>
        <v>0</v>
      </c>
      <c r="AJ41" s="333">
        <f t="shared" si="0"/>
        <v>0</v>
      </c>
      <c r="AK41" s="340">
        <f t="shared" si="0"/>
        <v>0</v>
      </c>
      <c r="AL41" s="333">
        <f t="shared" si="0"/>
        <v>0</v>
      </c>
      <c r="AM41" s="333">
        <f t="shared" si="0"/>
        <v>0</v>
      </c>
      <c r="AN41" s="359">
        <f t="shared" si="1"/>
        <v>0</v>
      </c>
    </row>
    <row r="42" spans="2:40" ht="14.25" customHeight="1">
      <c r="B42" s="302"/>
      <c r="C42" s="308" t="s">
        <v>230</v>
      </c>
      <c r="D42" s="315">
        <f t="shared" si="0"/>
        <v>0</v>
      </c>
      <c r="E42" s="324">
        <f t="shared" si="0"/>
        <v>0</v>
      </c>
      <c r="F42" s="324">
        <f t="shared" si="0"/>
        <v>0</v>
      </c>
      <c r="G42" s="315">
        <f t="shared" si="0"/>
        <v>0</v>
      </c>
      <c r="H42" s="324">
        <f t="shared" si="0"/>
        <v>0</v>
      </c>
      <c r="I42" s="333">
        <f t="shared" si="0"/>
        <v>0</v>
      </c>
      <c r="J42" s="340">
        <f t="shared" si="0"/>
        <v>0</v>
      </c>
      <c r="K42" s="333">
        <f t="shared" si="0"/>
        <v>0</v>
      </c>
      <c r="L42" s="333">
        <f t="shared" si="0"/>
        <v>0</v>
      </c>
      <c r="M42" s="340">
        <f t="shared" si="0"/>
        <v>0</v>
      </c>
      <c r="N42" s="333">
        <f t="shared" si="0"/>
        <v>0</v>
      </c>
      <c r="O42" s="333">
        <f t="shared" si="0"/>
        <v>0</v>
      </c>
      <c r="P42" s="340">
        <f t="shared" si="0"/>
        <v>0</v>
      </c>
      <c r="Q42" s="333">
        <f t="shared" si="0"/>
        <v>0</v>
      </c>
      <c r="R42" s="333">
        <f t="shared" si="0"/>
        <v>0</v>
      </c>
      <c r="S42" s="340">
        <f t="shared" si="0"/>
        <v>0</v>
      </c>
      <c r="T42" s="333">
        <f t="shared" si="0"/>
        <v>0</v>
      </c>
      <c r="U42" s="333">
        <f t="shared" si="0"/>
        <v>0</v>
      </c>
      <c r="V42" s="340">
        <f t="shared" si="0"/>
        <v>0</v>
      </c>
      <c r="W42" s="333">
        <f t="shared" si="0"/>
        <v>0</v>
      </c>
      <c r="X42" s="333">
        <f t="shared" si="0"/>
        <v>0</v>
      </c>
      <c r="Y42" s="340">
        <f t="shared" si="0"/>
        <v>0</v>
      </c>
      <c r="Z42" s="333">
        <f t="shared" si="0"/>
        <v>0</v>
      </c>
      <c r="AA42" s="333">
        <f t="shared" si="0"/>
        <v>0</v>
      </c>
      <c r="AB42" s="340">
        <f t="shared" si="0"/>
        <v>0</v>
      </c>
      <c r="AC42" s="333">
        <f t="shared" si="0"/>
        <v>0</v>
      </c>
      <c r="AD42" s="333">
        <f t="shared" si="0"/>
        <v>0</v>
      </c>
      <c r="AE42" s="340">
        <f t="shared" si="0"/>
        <v>0</v>
      </c>
      <c r="AF42" s="333">
        <f t="shared" si="0"/>
        <v>0</v>
      </c>
      <c r="AG42" s="333">
        <f t="shared" si="0"/>
        <v>0</v>
      </c>
      <c r="AH42" s="340">
        <f t="shared" si="0"/>
        <v>0</v>
      </c>
      <c r="AI42" s="333">
        <f t="shared" si="0"/>
        <v>0</v>
      </c>
      <c r="AJ42" s="333">
        <f t="shared" si="0"/>
        <v>0</v>
      </c>
      <c r="AK42" s="340">
        <f t="shared" si="0"/>
        <v>0</v>
      </c>
      <c r="AL42" s="333">
        <f t="shared" si="0"/>
        <v>0</v>
      </c>
      <c r="AM42" s="333">
        <f t="shared" si="0"/>
        <v>0</v>
      </c>
      <c r="AN42" s="359">
        <f t="shared" si="1"/>
        <v>0</v>
      </c>
    </row>
    <row r="43" spans="2:40" ht="14.25" customHeight="1">
      <c r="B43" s="302" t="s">
        <v>231</v>
      </c>
      <c r="C43" s="308" t="s">
        <v>15</v>
      </c>
      <c r="D43" s="315">
        <f t="shared" si="0"/>
        <v>0</v>
      </c>
      <c r="E43" s="324">
        <f t="shared" si="0"/>
        <v>0</v>
      </c>
      <c r="F43" s="324">
        <f t="shared" si="0"/>
        <v>0</v>
      </c>
      <c r="G43" s="315">
        <f t="shared" si="0"/>
        <v>0</v>
      </c>
      <c r="H43" s="324">
        <f t="shared" si="0"/>
        <v>0</v>
      </c>
      <c r="I43" s="333">
        <f t="shared" si="0"/>
        <v>0</v>
      </c>
      <c r="J43" s="340">
        <f t="shared" si="0"/>
        <v>0</v>
      </c>
      <c r="K43" s="333">
        <f t="shared" si="0"/>
        <v>0</v>
      </c>
      <c r="L43" s="333">
        <f t="shared" si="0"/>
        <v>0</v>
      </c>
      <c r="M43" s="340">
        <f t="shared" si="0"/>
        <v>0</v>
      </c>
      <c r="N43" s="333">
        <f t="shared" si="0"/>
        <v>0</v>
      </c>
      <c r="O43" s="333">
        <f t="shared" si="0"/>
        <v>0</v>
      </c>
      <c r="P43" s="340">
        <f t="shared" si="0"/>
        <v>0</v>
      </c>
      <c r="Q43" s="333">
        <f t="shared" si="0"/>
        <v>0</v>
      </c>
      <c r="R43" s="333">
        <f t="shared" si="0"/>
        <v>0</v>
      </c>
      <c r="S43" s="340">
        <f t="shared" si="0"/>
        <v>0</v>
      </c>
      <c r="T43" s="333">
        <f t="shared" si="0"/>
        <v>0</v>
      </c>
      <c r="U43" s="333">
        <f t="shared" si="0"/>
        <v>0</v>
      </c>
      <c r="V43" s="340">
        <f t="shared" si="0"/>
        <v>0</v>
      </c>
      <c r="W43" s="333">
        <f t="shared" si="0"/>
        <v>0</v>
      </c>
      <c r="X43" s="333">
        <f t="shared" si="0"/>
        <v>0</v>
      </c>
      <c r="Y43" s="340">
        <f t="shared" si="0"/>
        <v>0</v>
      </c>
      <c r="Z43" s="333">
        <f t="shared" si="0"/>
        <v>0</v>
      </c>
      <c r="AA43" s="333">
        <f t="shared" si="0"/>
        <v>0</v>
      </c>
      <c r="AB43" s="340">
        <f t="shared" si="0"/>
        <v>0</v>
      </c>
      <c r="AC43" s="333">
        <f t="shared" si="0"/>
        <v>0</v>
      </c>
      <c r="AD43" s="333">
        <f t="shared" si="0"/>
        <v>0</v>
      </c>
      <c r="AE43" s="340">
        <f t="shared" si="0"/>
        <v>0</v>
      </c>
      <c r="AF43" s="333">
        <f t="shared" si="0"/>
        <v>0</v>
      </c>
      <c r="AG43" s="333">
        <f t="shared" si="0"/>
        <v>0</v>
      </c>
      <c r="AH43" s="340">
        <f t="shared" si="0"/>
        <v>0</v>
      </c>
      <c r="AI43" s="333">
        <f t="shared" si="0"/>
        <v>0</v>
      </c>
      <c r="AJ43" s="333">
        <f t="shared" si="0"/>
        <v>0</v>
      </c>
      <c r="AK43" s="340">
        <f t="shared" si="0"/>
        <v>0</v>
      </c>
      <c r="AL43" s="333">
        <f t="shared" si="0"/>
        <v>0</v>
      </c>
      <c r="AM43" s="333">
        <f t="shared" si="0"/>
        <v>0</v>
      </c>
      <c r="AN43" s="359">
        <f t="shared" si="1"/>
        <v>0</v>
      </c>
    </row>
    <row r="44" spans="2:40" ht="14.25" customHeight="1">
      <c r="B44" s="302"/>
      <c r="C44" s="308" t="s">
        <v>47</v>
      </c>
      <c r="D44" s="315">
        <f t="shared" si="0"/>
        <v>0</v>
      </c>
      <c r="E44" s="324">
        <f t="shared" si="0"/>
        <v>0</v>
      </c>
      <c r="F44" s="324">
        <f t="shared" si="0"/>
        <v>0</v>
      </c>
      <c r="G44" s="315">
        <f t="shared" si="0"/>
        <v>0</v>
      </c>
      <c r="H44" s="324">
        <f t="shared" si="0"/>
        <v>0</v>
      </c>
      <c r="I44" s="333">
        <f t="shared" si="0"/>
        <v>0</v>
      </c>
      <c r="J44" s="340">
        <f t="shared" si="0"/>
        <v>0</v>
      </c>
      <c r="K44" s="333">
        <f t="shared" si="0"/>
        <v>0</v>
      </c>
      <c r="L44" s="333">
        <f t="shared" si="0"/>
        <v>0</v>
      </c>
      <c r="M44" s="340">
        <f t="shared" si="0"/>
        <v>0</v>
      </c>
      <c r="N44" s="333">
        <f t="shared" si="0"/>
        <v>0</v>
      </c>
      <c r="O44" s="333">
        <f t="shared" si="0"/>
        <v>0</v>
      </c>
      <c r="P44" s="340">
        <f t="shared" si="0"/>
        <v>0</v>
      </c>
      <c r="Q44" s="333">
        <f t="shared" si="0"/>
        <v>0</v>
      </c>
      <c r="R44" s="333">
        <f t="shared" si="0"/>
        <v>0</v>
      </c>
      <c r="S44" s="340">
        <f t="shared" si="0"/>
        <v>0</v>
      </c>
      <c r="T44" s="333">
        <f t="shared" si="0"/>
        <v>0</v>
      </c>
      <c r="U44" s="333">
        <f t="shared" si="0"/>
        <v>0</v>
      </c>
      <c r="V44" s="340">
        <f t="shared" si="0"/>
        <v>0</v>
      </c>
      <c r="W44" s="333">
        <f t="shared" si="0"/>
        <v>0</v>
      </c>
      <c r="X44" s="333">
        <f t="shared" si="0"/>
        <v>0</v>
      </c>
      <c r="Y44" s="340">
        <f t="shared" si="0"/>
        <v>0</v>
      </c>
      <c r="Z44" s="333">
        <f t="shared" si="0"/>
        <v>0</v>
      </c>
      <c r="AA44" s="333">
        <f t="shared" si="0"/>
        <v>0</v>
      </c>
      <c r="AB44" s="340">
        <f t="shared" si="0"/>
        <v>0</v>
      </c>
      <c r="AC44" s="333">
        <f t="shared" si="0"/>
        <v>0</v>
      </c>
      <c r="AD44" s="333">
        <f t="shared" si="0"/>
        <v>0</v>
      </c>
      <c r="AE44" s="340">
        <f t="shared" si="0"/>
        <v>0</v>
      </c>
      <c r="AF44" s="333">
        <f t="shared" si="0"/>
        <v>0</v>
      </c>
      <c r="AG44" s="333">
        <f t="shared" si="0"/>
        <v>0</v>
      </c>
      <c r="AH44" s="340">
        <f t="shared" si="0"/>
        <v>0</v>
      </c>
      <c r="AI44" s="333">
        <f t="shared" si="0"/>
        <v>0</v>
      </c>
      <c r="AJ44" s="333">
        <f t="shared" si="0"/>
        <v>0</v>
      </c>
      <c r="AK44" s="340">
        <f t="shared" si="0"/>
        <v>0</v>
      </c>
      <c r="AL44" s="333">
        <f t="shared" si="0"/>
        <v>0</v>
      </c>
      <c r="AM44" s="333">
        <f t="shared" si="0"/>
        <v>0</v>
      </c>
      <c r="AN44" s="359">
        <f t="shared" si="1"/>
        <v>0</v>
      </c>
    </row>
    <row r="45" spans="2:40" ht="14.25" customHeight="1">
      <c r="B45" s="302" t="s">
        <v>179</v>
      </c>
      <c r="C45" s="308" t="s">
        <v>234</v>
      </c>
      <c r="D45" s="315">
        <f t="shared" si="0"/>
        <v>0</v>
      </c>
      <c r="E45" s="324">
        <f t="shared" si="0"/>
        <v>0</v>
      </c>
      <c r="F45" s="324">
        <f t="shared" si="0"/>
        <v>0</v>
      </c>
      <c r="G45" s="315">
        <f t="shared" si="0"/>
        <v>0</v>
      </c>
      <c r="H45" s="324">
        <f t="shared" si="0"/>
        <v>0</v>
      </c>
      <c r="I45" s="333">
        <f t="shared" si="0"/>
        <v>0</v>
      </c>
      <c r="J45" s="340">
        <f t="shared" si="0"/>
        <v>0</v>
      </c>
      <c r="K45" s="333">
        <f t="shared" si="0"/>
        <v>0</v>
      </c>
      <c r="L45" s="333">
        <f t="shared" si="0"/>
        <v>0</v>
      </c>
      <c r="M45" s="340">
        <f t="shared" si="0"/>
        <v>0</v>
      </c>
      <c r="N45" s="333">
        <f t="shared" si="0"/>
        <v>0</v>
      </c>
      <c r="O45" s="333">
        <f t="shared" si="0"/>
        <v>0</v>
      </c>
      <c r="P45" s="340">
        <f t="shared" si="0"/>
        <v>0</v>
      </c>
      <c r="Q45" s="333">
        <f t="shared" si="0"/>
        <v>0</v>
      </c>
      <c r="R45" s="333">
        <f t="shared" si="0"/>
        <v>0</v>
      </c>
      <c r="S45" s="340">
        <f t="shared" si="0"/>
        <v>0</v>
      </c>
      <c r="T45" s="333">
        <f t="shared" si="0"/>
        <v>0</v>
      </c>
      <c r="U45" s="333">
        <f t="shared" si="0"/>
        <v>0</v>
      </c>
      <c r="V45" s="340">
        <f t="shared" si="0"/>
        <v>0</v>
      </c>
      <c r="W45" s="333">
        <f t="shared" si="0"/>
        <v>0</v>
      </c>
      <c r="X45" s="333">
        <f t="shared" si="0"/>
        <v>0</v>
      </c>
      <c r="Y45" s="340">
        <f t="shared" si="0"/>
        <v>0</v>
      </c>
      <c r="Z45" s="333">
        <f t="shared" si="0"/>
        <v>0</v>
      </c>
      <c r="AA45" s="333">
        <f t="shared" si="0"/>
        <v>0</v>
      </c>
      <c r="AB45" s="340">
        <f t="shared" si="0"/>
        <v>0</v>
      </c>
      <c r="AC45" s="333">
        <f t="shared" si="0"/>
        <v>0</v>
      </c>
      <c r="AD45" s="333">
        <f t="shared" si="0"/>
        <v>0</v>
      </c>
      <c r="AE45" s="340">
        <f t="shared" si="0"/>
        <v>0</v>
      </c>
      <c r="AF45" s="333">
        <f t="shared" si="0"/>
        <v>0</v>
      </c>
      <c r="AG45" s="333">
        <f t="shared" si="0"/>
        <v>0</v>
      </c>
      <c r="AH45" s="340">
        <f t="shared" si="0"/>
        <v>0</v>
      </c>
      <c r="AI45" s="333">
        <f t="shared" si="0"/>
        <v>0</v>
      </c>
      <c r="AJ45" s="333">
        <f t="shared" si="0"/>
        <v>0</v>
      </c>
      <c r="AK45" s="340">
        <f t="shared" si="0"/>
        <v>0</v>
      </c>
      <c r="AL45" s="333">
        <f t="shared" si="0"/>
        <v>0</v>
      </c>
      <c r="AM45" s="333">
        <f t="shared" si="0"/>
        <v>0</v>
      </c>
      <c r="AN45" s="359">
        <f t="shared" si="1"/>
        <v>0</v>
      </c>
    </row>
    <row r="46" spans="2:40" ht="14.25" customHeight="1">
      <c r="B46" s="302"/>
      <c r="C46" s="308" t="s">
        <v>115</v>
      </c>
      <c r="D46" s="315">
        <f t="shared" si="0"/>
        <v>0</v>
      </c>
      <c r="E46" s="324">
        <f t="shared" si="0"/>
        <v>0</v>
      </c>
      <c r="F46" s="324">
        <f t="shared" si="0"/>
        <v>0</v>
      </c>
      <c r="G46" s="315">
        <f t="shared" si="0"/>
        <v>0</v>
      </c>
      <c r="H46" s="324">
        <f t="shared" si="0"/>
        <v>0</v>
      </c>
      <c r="I46" s="333">
        <f t="shared" si="0"/>
        <v>0</v>
      </c>
      <c r="J46" s="340">
        <f t="shared" si="0"/>
        <v>0</v>
      </c>
      <c r="K46" s="333">
        <f t="shared" si="0"/>
        <v>0</v>
      </c>
      <c r="L46" s="333">
        <f t="shared" si="0"/>
        <v>0</v>
      </c>
      <c r="M46" s="340">
        <f t="shared" si="0"/>
        <v>0</v>
      </c>
      <c r="N46" s="333">
        <f t="shared" si="0"/>
        <v>0</v>
      </c>
      <c r="O46" s="333">
        <f t="shared" si="0"/>
        <v>0</v>
      </c>
      <c r="P46" s="344">
        <f t="shared" si="0"/>
        <v>0</v>
      </c>
      <c r="Q46" s="333">
        <f t="shared" si="0"/>
        <v>0</v>
      </c>
      <c r="R46" s="333">
        <f t="shared" si="0"/>
        <v>0</v>
      </c>
      <c r="S46" s="340">
        <f t="shared" si="0"/>
        <v>0</v>
      </c>
      <c r="T46" s="333">
        <f t="shared" si="0"/>
        <v>0</v>
      </c>
      <c r="U46" s="333">
        <f t="shared" si="0"/>
        <v>0</v>
      </c>
      <c r="V46" s="340">
        <f t="shared" si="0"/>
        <v>0</v>
      </c>
      <c r="W46" s="333">
        <f t="shared" si="0"/>
        <v>0</v>
      </c>
      <c r="X46" s="333">
        <f t="shared" si="0"/>
        <v>0</v>
      </c>
      <c r="Y46" s="340">
        <f t="shared" si="0"/>
        <v>0</v>
      </c>
      <c r="Z46" s="333">
        <f t="shared" si="0"/>
        <v>0</v>
      </c>
      <c r="AA46" s="333">
        <f t="shared" si="0"/>
        <v>0</v>
      </c>
      <c r="AB46" s="340">
        <f t="shared" si="0"/>
        <v>0</v>
      </c>
      <c r="AC46" s="333">
        <f t="shared" si="0"/>
        <v>0</v>
      </c>
      <c r="AD46" s="333">
        <f t="shared" si="0"/>
        <v>0</v>
      </c>
      <c r="AE46" s="340">
        <f t="shared" si="0"/>
        <v>0</v>
      </c>
      <c r="AF46" s="333">
        <f t="shared" si="0"/>
        <v>0</v>
      </c>
      <c r="AG46" s="333">
        <f t="shared" si="0"/>
        <v>0</v>
      </c>
      <c r="AH46" s="340">
        <f t="shared" si="0"/>
        <v>0</v>
      </c>
      <c r="AI46" s="333">
        <f t="shared" si="0"/>
        <v>0</v>
      </c>
      <c r="AJ46" s="333">
        <f t="shared" si="0"/>
        <v>0</v>
      </c>
      <c r="AK46" s="340">
        <f t="shared" si="0"/>
        <v>0</v>
      </c>
      <c r="AL46" s="333">
        <f t="shared" si="0"/>
        <v>0</v>
      </c>
      <c r="AM46" s="333">
        <f t="shared" si="0"/>
        <v>0</v>
      </c>
      <c r="AN46" s="359">
        <f t="shared" si="1"/>
        <v>0</v>
      </c>
    </row>
    <row r="47" spans="2:40" ht="14.25" customHeight="1">
      <c r="B47" s="302" t="s">
        <v>235</v>
      </c>
      <c r="C47" s="308" t="s">
        <v>238</v>
      </c>
      <c r="D47" s="315">
        <f t="shared" si="0"/>
        <v>0</v>
      </c>
      <c r="E47" s="324">
        <f t="shared" si="0"/>
        <v>0</v>
      </c>
      <c r="F47" s="324">
        <f t="shared" si="0"/>
        <v>0</v>
      </c>
      <c r="G47" s="315">
        <f t="shared" si="0"/>
        <v>0</v>
      </c>
      <c r="H47" s="324">
        <f t="shared" si="0"/>
        <v>0</v>
      </c>
      <c r="I47" s="333">
        <f t="shared" si="0"/>
        <v>0</v>
      </c>
      <c r="J47" s="340">
        <f t="shared" si="0"/>
        <v>0</v>
      </c>
      <c r="K47" s="333">
        <f t="shared" si="0"/>
        <v>0</v>
      </c>
      <c r="L47" s="333">
        <f t="shared" si="0"/>
        <v>0</v>
      </c>
      <c r="M47" s="340">
        <f t="shared" si="0"/>
        <v>0</v>
      </c>
      <c r="N47" s="333">
        <f t="shared" si="0"/>
        <v>0</v>
      </c>
      <c r="O47" s="333">
        <f t="shared" si="0"/>
        <v>0</v>
      </c>
      <c r="P47" s="344">
        <f t="shared" si="0"/>
        <v>0</v>
      </c>
      <c r="Q47" s="333">
        <f t="shared" si="0"/>
        <v>0</v>
      </c>
      <c r="R47" s="333">
        <f t="shared" si="0"/>
        <v>0</v>
      </c>
      <c r="S47" s="340">
        <f t="shared" si="0"/>
        <v>0</v>
      </c>
      <c r="T47" s="333">
        <f t="shared" si="0"/>
        <v>0</v>
      </c>
      <c r="U47" s="333">
        <f t="shared" si="0"/>
        <v>0</v>
      </c>
      <c r="V47" s="340">
        <f t="shared" si="0"/>
        <v>0</v>
      </c>
      <c r="W47" s="333">
        <f t="shared" si="0"/>
        <v>0</v>
      </c>
      <c r="X47" s="333">
        <f t="shared" si="0"/>
        <v>0</v>
      </c>
      <c r="Y47" s="340">
        <f t="shared" si="0"/>
        <v>0</v>
      </c>
      <c r="Z47" s="333">
        <f t="shared" si="0"/>
        <v>0</v>
      </c>
      <c r="AA47" s="333">
        <f t="shared" si="0"/>
        <v>0</v>
      </c>
      <c r="AB47" s="340">
        <f t="shared" si="0"/>
        <v>0</v>
      </c>
      <c r="AC47" s="333">
        <f t="shared" si="0"/>
        <v>0</v>
      </c>
      <c r="AD47" s="333">
        <f t="shared" si="0"/>
        <v>0</v>
      </c>
      <c r="AE47" s="340">
        <f t="shared" si="0"/>
        <v>0</v>
      </c>
      <c r="AF47" s="333">
        <f t="shared" si="0"/>
        <v>0</v>
      </c>
      <c r="AG47" s="333">
        <f t="shared" si="0"/>
        <v>0</v>
      </c>
      <c r="AH47" s="340">
        <f t="shared" si="0"/>
        <v>0</v>
      </c>
      <c r="AI47" s="333">
        <f t="shared" si="0"/>
        <v>0</v>
      </c>
      <c r="AJ47" s="333">
        <f t="shared" si="0"/>
        <v>0</v>
      </c>
      <c r="AK47" s="340">
        <f t="shared" si="0"/>
        <v>0</v>
      </c>
      <c r="AL47" s="333">
        <f t="shared" si="0"/>
        <v>0</v>
      </c>
      <c r="AM47" s="333">
        <f t="shared" si="0"/>
        <v>0</v>
      </c>
      <c r="AN47" s="359">
        <f t="shared" si="1"/>
        <v>0</v>
      </c>
    </row>
    <row r="48" spans="2:40" ht="14.25" customHeight="1">
      <c r="B48" s="302"/>
      <c r="C48" s="308" t="s">
        <v>241</v>
      </c>
      <c r="D48" s="315">
        <f t="shared" si="0"/>
        <v>0</v>
      </c>
      <c r="E48" s="324">
        <f t="shared" si="0"/>
        <v>0</v>
      </c>
      <c r="F48" s="324">
        <f t="shared" si="0"/>
        <v>0</v>
      </c>
      <c r="G48" s="315">
        <f t="shared" si="0"/>
        <v>0</v>
      </c>
      <c r="H48" s="324">
        <f t="shared" si="0"/>
        <v>0</v>
      </c>
      <c r="I48" s="333">
        <f t="shared" si="0"/>
        <v>0</v>
      </c>
      <c r="J48" s="340">
        <f t="shared" si="0"/>
        <v>0</v>
      </c>
      <c r="K48" s="333">
        <f t="shared" si="0"/>
        <v>0</v>
      </c>
      <c r="L48" s="333">
        <f t="shared" si="0"/>
        <v>0</v>
      </c>
      <c r="M48" s="340">
        <f t="shared" si="0"/>
        <v>0</v>
      </c>
      <c r="N48" s="333">
        <f t="shared" si="0"/>
        <v>0</v>
      </c>
      <c r="O48" s="333">
        <f t="shared" si="0"/>
        <v>0</v>
      </c>
      <c r="P48" s="344">
        <f t="shared" si="0"/>
        <v>0</v>
      </c>
      <c r="Q48" s="333">
        <f t="shared" si="0"/>
        <v>0</v>
      </c>
      <c r="R48" s="333">
        <f t="shared" si="0"/>
        <v>0</v>
      </c>
      <c r="S48" s="340">
        <f t="shared" si="0"/>
        <v>0</v>
      </c>
      <c r="T48" s="333">
        <f t="shared" si="0"/>
        <v>0</v>
      </c>
      <c r="U48" s="333">
        <f t="shared" si="0"/>
        <v>0</v>
      </c>
      <c r="V48" s="340">
        <f t="shared" si="0"/>
        <v>0</v>
      </c>
      <c r="W48" s="333">
        <f t="shared" si="0"/>
        <v>0</v>
      </c>
      <c r="X48" s="333">
        <f t="shared" si="0"/>
        <v>0</v>
      </c>
      <c r="Y48" s="340">
        <f t="shared" si="0"/>
        <v>0</v>
      </c>
      <c r="Z48" s="333">
        <f t="shared" si="0"/>
        <v>0</v>
      </c>
      <c r="AA48" s="333">
        <f t="shared" si="0"/>
        <v>0</v>
      </c>
      <c r="AB48" s="340">
        <f t="shared" si="0"/>
        <v>0</v>
      </c>
      <c r="AC48" s="333">
        <f t="shared" si="0"/>
        <v>0</v>
      </c>
      <c r="AD48" s="333">
        <f t="shared" si="0"/>
        <v>0</v>
      </c>
      <c r="AE48" s="340">
        <f t="shared" si="0"/>
        <v>0</v>
      </c>
      <c r="AF48" s="333">
        <f t="shared" si="0"/>
        <v>0</v>
      </c>
      <c r="AG48" s="333">
        <f t="shared" si="0"/>
        <v>0</v>
      </c>
      <c r="AH48" s="340">
        <f t="shared" si="0"/>
        <v>0</v>
      </c>
      <c r="AI48" s="333">
        <f t="shared" si="0"/>
        <v>0</v>
      </c>
      <c r="AJ48" s="333">
        <f t="shared" si="0"/>
        <v>0</v>
      </c>
      <c r="AK48" s="340">
        <f t="shared" si="0"/>
        <v>0</v>
      </c>
      <c r="AL48" s="333">
        <f t="shared" si="0"/>
        <v>0</v>
      </c>
      <c r="AM48" s="333">
        <f t="shared" si="0"/>
        <v>0</v>
      </c>
      <c r="AN48" s="359">
        <f t="shared" si="1"/>
        <v>0</v>
      </c>
    </row>
    <row r="49" spans="1:40" ht="14.25" customHeight="1">
      <c r="B49" s="302" t="s">
        <v>177</v>
      </c>
      <c r="C49" s="308" t="s">
        <v>39</v>
      </c>
      <c r="D49" s="315">
        <f t="shared" si="0"/>
        <v>0</v>
      </c>
      <c r="E49" s="324">
        <f t="shared" si="0"/>
        <v>0</v>
      </c>
      <c r="F49" s="324">
        <f t="shared" si="0"/>
        <v>0</v>
      </c>
      <c r="G49" s="315">
        <f t="shared" si="0"/>
        <v>0</v>
      </c>
      <c r="H49" s="324">
        <f t="shared" si="0"/>
        <v>0</v>
      </c>
      <c r="I49" s="333">
        <f t="shared" si="0"/>
        <v>0</v>
      </c>
      <c r="J49" s="340">
        <f t="shared" si="0"/>
        <v>0</v>
      </c>
      <c r="K49" s="333">
        <f t="shared" si="0"/>
        <v>0</v>
      </c>
      <c r="L49" s="333">
        <f t="shared" si="0"/>
        <v>0</v>
      </c>
      <c r="M49" s="340">
        <f t="shared" si="0"/>
        <v>0</v>
      </c>
      <c r="N49" s="333">
        <f t="shared" si="0"/>
        <v>0</v>
      </c>
      <c r="O49" s="333">
        <f t="shared" si="0"/>
        <v>0</v>
      </c>
      <c r="P49" s="344">
        <f t="shared" si="0"/>
        <v>0</v>
      </c>
      <c r="Q49" s="333">
        <f t="shared" si="0"/>
        <v>0</v>
      </c>
      <c r="R49" s="333">
        <f t="shared" si="0"/>
        <v>0</v>
      </c>
      <c r="S49" s="340">
        <f t="shared" si="0"/>
        <v>0</v>
      </c>
      <c r="T49" s="333">
        <f t="shared" si="0"/>
        <v>0</v>
      </c>
      <c r="U49" s="333">
        <f t="shared" si="0"/>
        <v>0</v>
      </c>
      <c r="V49" s="340">
        <f t="shared" si="0"/>
        <v>0</v>
      </c>
      <c r="W49" s="333">
        <f t="shared" si="0"/>
        <v>0</v>
      </c>
      <c r="X49" s="333">
        <f t="shared" si="0"/>
        <v>0</v>
      </c>
      <c r="Y49" s="340">
        <f t="shared" si="0"/>
        <v>0</v>
      </c>
      <c r="Z49" s="333">
        <f t="shared" si="0"/>
        <v>0</v>
      </c>
      <c r="AA49" s="333">
        <f t="shared" si="0"/>
        <v>0</v>
      </c>
      <c r="AB49" s="340">
        <f t="shared" si="0"/>
        <v>0</v>
      </c>
      <c r="AC49" s="333">
        <f t="shared" si="0"/>
        <v>0</v>
      </c>
      <c r="AD49" s="333">
        <f t="shared" si="0"/>
        <v>0</v>
      </c>
      <c r="AE49" s="340">
        <f t="shared" si="0"/>
        <v>0</v>
      </c>
      <c r="AF49" s="333">
        <f t="shared" si="0"/>
        <v>0</v>
      </c>
      <c r="AG49" s="333">
        <f t="shared" si="0"/>
        <v>0</v>
      </c>
      <c r="AH49" s="340">
        <f t="shared" si="0"/>
        <v>0</v>
      </c>
      <c r="AI49" s="333">
        <f t="shared" si="0"/>
        <v>0</v>
      </c>
      <c r="AJ49" s="333">
        <f t="shared" si="0"/>
        <v>0</v>
      </c>
      <c r="AK49" s="340">
        <f t="shared" si="0"/>
        <v>0</v>
      </c>
      <c r="AL49" s="333">
        <f t="shared" si="0"/>
        <v>0</v>
      </c>
      <c r="AM49" s="333">
        <f t="shared" si="0"/>
        <v>0</v>
      </c>
      <c r="AN49" s="359">
        <f t="shared" si="1"/>
        <v>0</v>
      </c>
    </row>
    <row r="50" spans="1:40" ht="14.25" customHeight="1">
      <c r="B50" s="302"/>
      <c r="C50" s="308" t="s">
        <v>242</v>
      </c>
      <c r="D50" s="315">
        <f t="shared" si="0"/>
        <v>0</v>
      </c>
      <c r="E50" s="324">
        <f t="shared" si="0"/>
        <v>0</v>
      </c>
      <c r="F50" s="324">
        <f t="shared" si="0"/>
        <v>0</v>
      </c>
      <c r="G50" s="315">
        <f t="shared" si="0"/>
        <v>0</v>
      </c>
      <c r="H50" s="324">
        <f t="shared" si="0"/>
        <v>0</v>
      </c>
      <c r="I50" s="333">
        <f t="shared" si="0"/>
        <v>0</v>
      </c>
      <c r="J50" s="340">
        <f t="shared" si="0"/>
        <v>0</v>
      </c>
      <c r="K50" s="333">
        <f t="shared" si="0"/>
        <v>0</v>
      </c>
      <c r="L50" s="333">
        <f t="shared" si="0"/>
        <v>0</v>
      </c>
      <c r="M50" s="340">
        <f t="shared" si="0"/>
        <v>0</v>
      </c>
      <c r="N50" s="333">
        <f t="shared" si="0"/>
        <v>0</v>
      </c>
      <c r="O50" s="333">
        <f t="shared" si="0"/>
        <v>0</v>
      </c>
      <c r="P50" s="344">
        <f t="shared" si="0"/>
        <v>0</v>
      </c>
      <c r="Q50" s="333">
        <f t="shared" si="0"/>
        <v>0</v>
      </c>
      <c r="R50" s="333">
        <f t="shared" si="0"/>
        <v>0</v>
      </c>
      <c r="S50" s="340">
        <f t="shared" si="0"/>
        <v>0</v>
      </c>
      <c r="T50" s="333">
        <f t="shared" si="0"/>
        <v>0</v>
      </c>
      <c r="U50" s="333">
        <f t="shared" si="0"/>
        <v>0</v>
      </c>
      <c r="V50" s="340">
        <f t="shared" si="0"/>
        <v>0</v>
      </c>
      <c r="W50" s="333">
        <f t="shared" si="0"/>
        <v>0</v>
      </c>
      <c r="X50" s="333">
        <f t="shared" si="0"/>
        <v>0</v>
      </c>
      <c r="Y50" s="340">
        <f t="shared" si="0"/>
        <v>0</v>
      </c>
      <c r="Z50" s="333">
        <f t="shared" si="0"/>
        <v>0</v>
      </c>
      <c r="AA50" s="333">
        <f t="shared" si="0"/>
        <v>0</v>
      </c>
      <c r="AB50" s="340">
        <f t="shared" si="0"/>
        <v>0</v>
      </c>
      <c r="AC50" s="333">
        <f t="shared" si="0"/>
        <v>0</v>
      </c>
      <c r="AD50" s="333">
        <f t="shared" si="0"/>
        <v>0</v>
      </c>
      <c r="AE50" s="340">
        <f t="shared" si="0"/>
        <v>0</v>
      </c>
      <c r="AF50" s="333">
        <f t="shared" si="0"/>
        <v>0</v>
      </c>
      <c r="AG50" s="333">
        <f t="shared" si="0"/>
        <v>0</v>
      </c>
      <c r="AH50" s="340">
        <f t="shared" si="0"/>
        <v>0</v>
      </c>
      <c r="AI50" s="333">
        <f t="shared" si="0"/>
        <v>0</v>
      </c>
      <c r="AJ50" s="333">
        <f t="shared" si="0"/>
        <v>0</v>
      </c>
      <c r="AK50" s="340">
        <f t="shared" si="0"/>
        <v>0</v>
      </c>
      <c r="AL50" s="333">
        <f t="shared" si="0"/>
        <v>0</v>
      </c>
      <c r="AM50" s="333">
        <f t="shared" si="0"/>
        <v>0</v>
      </c>
      <c r="AN50" s="359">
        <f t="shared" si="1"/>
        <v>0</v>
      </c>
    </row>
    <row r="51" spans="1:40" ht="14.25" customHeight="1">
      <c r="B51" s="302" t="s">
        <v>243</v>
      </c>
      <c r="C51" s="308"/>
      <c r="D51" s="315">
        <f t="shared" si="0"/>
        <v>0</v>
      </c>
      <c r="E51" s="324">
        <f t="shared" si="0"/>
        <v>0</v>
      </c>
      <c r="F51" s="324">
        <f t="shared" si="0"/>
        <v>0</v>
      </c>
      <c r="G51" s="315">
        <f t="shared" si="0"/>
        <v>0</v>
      </c>
      <c r="H51" s="324">
        <f t="shared" si="0"/>
        <v>0</v>
      </c>
      <c r="I51" s="333">
        <f t="shared" si="0"/>
        <v>0</v>
      </c>
      <c r="J51" s="340">
        <f t="shared" si="0"/>
        <v>0</v>
      </c>
      <c r="K51" s="333">
        <f t="shared" si="0"/>
        <v>0</v>
      </c>
      <c r="L51" s="333">
        <f t="shared" si="0"/>
        <v>0</v>
      </c>
      <c r="M51" s="340">
        <f t="shared" si="0"/>
        <v>0</v>
      </c>
      <c r="N51" s="333">
        <f t="shared" si="0"/>
        <v>0</v>
      </c>
      <c r="O51" s="333">
        <f t="shared" si="0"/>
        <v>0</v>
      </c>
      <c r="P51" s="340">
        <f t="shared" si="0"/>
        <v>0</v>
      </c>
      <c r="Q51" s="333">
        <f t="shared" si="0"/>
        <v>0</v>
      </c>
      <c r="R51" s="333">
        <f t="shared" si="0"/>
        <v>0</v>
      </c>
      <c r="S51" s="340">
        <f t="shared" si="0"/>
        <v>0</v>
      </c>
      <c r="T51" s="333">
        <f t="shared" si="0"/>
        <v>0</v>
      </c>
      <c r="U51" s="333">
        <f t="shared" si="0"/>
        <v>0</v>
      </c>
      <c r="V51" s="340">
        <f t="shared" si="0"/>
        <v>0</v>
      </c>
      <c r="W51" s="333">
        <f t="shared" si="0"/>
        <v>0</v>
      </c>
      <c r="X51" s="333">
        <f t="shared" si="0"/>
        <v>0</v>
      </c>
      <c r="Y51" s="340">
        <f t="shared" si="0"/>
        <v>0</v>
      </c>
      <c r="Z51" s="333">
        <f t="shared" si="0"/>
        <v>0</v>
      </c>
      <c r="AA51" s="333">
        <f t="shared" si="0"/>
        <v>0</v>
      </c>
      <c r="AB51" s="340">
        <f t="shared" si="0"/>
        <v>0</v>
      </c>
      <c r="AC51" s="333">
        <f t="shared" si="0"/>
        <v>0</v>
      </c>
      <c r="AD51" s="333">
        <f t="shared" si="0"/>
        <v>0</v>
      </c>
      <c r="AE51" s="340">
        <f t="shared" si="0"/>
        <v>0</v>
      </c>
      <c r="AF51" s="333">
        <f t="shared" si="0"/>
        <v>0</v>
      </c>
      <c r="AG51" s="333">
        <f t="shared" si="0"/>
        <v>0</v>
      </c>
      <c r="AH51" s="340">
        <f t="shared" si="0"/>
        <v>0</v>
      </c>
      <c r="AI51" s="333">
        <f t="shared" si="0"/>
        <v>0</v>
      </c>
      <c r="AJ51" s="333">
        <f t="shared" si="0"/>
        <v>0</v>
      </c>
      <c r="AK51" s="340">
        <f t="shared" si="0"/>
        <v>0</v>
      </c>
      <c r="AL51" s="333">
        <f t="shared" si="0"/>
        <v>0</v>
      </c>
      <c r="AM51" s="333">
        <f t="shared" si="0"/>
        <v>0</v>
      </c>
      <c r="AN51" s="359"/>
    </row>
    <row r="52" spans="1:40" ht="14.25" customHeight="1">
      <c r="B52" s="303"/>
      <c r="C52" s="309" t="s">
        <v>223</v>
      </c>
      <c r="D52" s="316"/>
      <c r="E52" s="325"/>
      <c r="F52" s="325"/>
      <c r="G52" s="316"/>
      <c r="H52" s="325"/>
      <c r="I52" s="334">
        <f t="shared" ref="I52:AI52" si="2">+SUM(I38:I51)</f>
        <v>0</v>
      </c>
      <c r="J52" s="341">
        <f t="shared" si="2"/>
        <v>0</v>
      </c>
      <c r="K52" s="334">
        <f t="shared" si="2"/>
        <v>0</v>
      </c>
      <c r="L52" s="334">
        <f t="shared" si="2"/>
        <v>0</v>
      </c>
      <c r="M52" s="341">
        <f t="shared" si="2"/>
        <v>0</v>
      </c>
      <c r="N52" s="334">
        <f t="shared" si="2"/>
        <v>0</v>
      </c>
      <c r="O52" s="334">
        <f t="shared" si="2"/>
        <v>0</v>
      </c>
      <c r="P52" s="341">
        <f t="shared" si="2"/>
        <v>0</v>
      </c>
      <c r="Q52" s="334">
        <f t="shared" si="2"/>
        <v>0</v>
      </c>
      <c r="R52" s="334">
        <f t="shared" si="2"/>
        <v>0</v>
      </c>
      <c r="S52" s="341">
        <f t="shared" si="2"/>
        <v>0</v>
      </c>
      <c r="T52" s="334">
        <f t="shared" si="2"/>
        <v>0</v>
      </c>
      <c r="U52" s="334">
        <f t="shared" si="2"/>
        <v>0</v>
      </c>
      <c r="V52" s="341">
        <f t="shared" si="2"/>
        <v>0</v>
      </c>
      <c r="W52" s="334">
        <f t="shared" si="2"/>
        <v>0</v>
      </c>
      <c r="X52" s="334">
        <f t="shared" si="2"/>
        <v>0</v>
      </c>
      <c r="Y52" s="341">
        <f t="shared" si="2"/>
        <v>0</v>
      </c>
      <c r="Z52" s="334">
        <f t="shared" si="2"/>
        <v>0</v>
      </c>
      <c r="AA52" s="334">
        <f t="shared" si="2"/>
        <v>0</v>
      </c>
      <c r="AB52" s="341">
        <f t="shared" si="2"/>
        <v>0</v>
      </c>
      <c r="AC52" s="334">
        <f t="shared" si="2"/>
        <v>0</v>
      </c>
      <c r="AD52" s="334">
        <f t="shared" si="2"/>
        <v>0</v>
      </c>
      <c r="AE52" s="341">
        <f t="shared" si="2"/>
        <v>0</v>
      </c>
      <c r="AF52" s="334">
        <f t="shared" si="2"/>
        <v>0</v>
      </c>
      <c r="AG52" s="334">
        <f t="shared" si="2"/>
        <v>0</v>
      </c>
      <c r="AH52" s="341">
        <f t="shared" si="2"/>
        <v>0</v>
      </c>
      <c r="AI52" s="334">
        <f t="shared" si="2"/>
        <v>0</v>
      </c>
      <c r="AJ52" s="334"/>
      <c r="AK52" s="341"/>
      <c r="AL52" s="334"/>
      <c r="AM52" s="334"/>
      <c r="AN52" s="360">
        <f>+SUM(D38:AM51)</f>
        <v>0</v>
      </c>
    </row>
    <row r="53" spans="1:40" ht="14.25" customHeight="1">
      <c r="B53" s="734" t="s">
        <v>185</v>
      </c>
      <c r="C53" s="735"/>
      <c r="D53" s="317" t="str">
        <f t="shared" ref="D53:AM53" si="3">IF((D52/8)=0,"",IF((D52/8)/10-$V$34&lt;0,"",(D52/8)/10-$V$34))</f>
        <v/>
      </c>
      <c r="E53" s="326" t="str">
        <f t="shared" si="3"/>
        <v/>
      </c>
      <c r="F53" s="326" t="str">
        <f t="shared" si="3"/>
        <v/>
      </c>
      <c r="G53" s="317" t="str">
        <f t="shared" si="3"/>
        <v/>
      </c>
      <c r="H53" s="326" t="str">
        <f t="shared" si="3"/>
        <v/>
      </c>
      <c r="I53" s="335" t="str">
        <f t="shared" si="3"/>
        <v/>
      </c>
      <c r="J53" s="342" t="str">
        <f t="shared" si="3"/>
        <v/>
      </c>
      <c r="K53" s="335" t="str">
        <f t="shared" si="3"/>
        <v/>
      </c>
      <c r="L53" s="335" t="str">
        <f t="shared" si="3"/>
        <v/>
      </c>
      <c r="M53" s="342" t="str">
        <f t="shared" si="3"/>
        <v/>
      </c>
      <c r="N53" s="335" t="str">
        <f t="shared" si="3"/>
        <v/>
      </c>
      <c r="O53" s="335" t="str">
        <f t="shared" si="3"/>
        <v/>
      </c>
      <c r="P53" s="342" t="str">
        <f t="shared" si="3"/>
        <v/>
      </c>
      <c r="Q53" s="335" t="str">
        <f t="shared" si="3"/>
        <v/>
      </c>
      <c r="R53" s="335" t="str">
        <f t="shared" si="3"/>
        <v/>
      </c>
      <c r="S53" s="342" t="str">
        <f t="shared" si="3"/>
        <v/>
      </c>
      <c r="T53" s="335" t="str">
        <f t="shared" si="3"/>
        <v/>
      </c>
      <c r="U53" s="335" t="str">
        <f t="shared" si="3"/>
        <v/>
      </c>
      <c r="V53" s="342" t="str">
        <f t="shared" si="3"/>
        <v/>
      </c>
      <c r="W53" s="335" t="str">
        <f t="shared" si="3"/>
        <v/>
      </c>
      <c r="X53" s="335" t="str">
        <f t="shared" si="3"/>
        <v/>
      </c>
      <c r="Y53" s="342" t="str">
        <f t="shared" si="3"/>
        <v/>
      </c>
      <c r="Z53" s="335" t="str">
        <f t="shared" si="3"/>
        <v/>
      </c>
      <c r="AA53" s="335" t="str">
        <f t="shared" si="3"/>
        <v/>
      </c>
      <c r="AB53" s="342" t="str">
        <f t="shared" si="3"/>
        <v/>
      </c>
      <c r="AC53" s="335" t="str">
        <f t="shared" si="3"/>
        <v/>
      </c>
      <c r="AD53" s="335" t="str">
        <f t="shared" si="3"/>
        <v/>
      </c>
      <c r="AE53" s="342" t="str">
        <f t="shared" si="3"/>
        <v/>
      </c>
      <c r="AF53" s="335" t="str">
        <f t="shared" si="3"/>
        <v/>
      </c>
      <c r="AG53" s="335" t="str">
        <f t="shared" si="3"/>
        <v/>
      </c>
      <c r="AH53" s="342" t="str">
        <f t="shared" si="3"/>
        <v/>
      </c>
      <c r="AI53" s="335" t="str">
        <f t="shared" si="3"/>
        <v/>
      </c>
      <c r="AJ53" s="335" t="str">
        <f t="shared" si="3"/>
        <v/>
      </c>
      <c r="AK53" s="351" t="str">
        <f t="shared" si="3"/>
        <v/>
      </c>
      <c r="AL53" s="352" t="str">
        <f t="shared" si="3"/>
        <v/>
      </c>
      <c r="AM53" s="352" t="str">
        <f t="shared" si="3"/>
        <v/>
      </c>
      <c r="AN53" s="361">
        <f>SUM(D53:AM53)</f>
        <v>0</v>
      </c>
    </row>
    <row r="54" spans="1:40" ht="14.25" customHeight="1">
      <c r="AK54" s="736" t="s">
        <v>265</v>
      </c>
      <c r="AL54" s="737"/>
      <c r="AM54" s="738"/>
      <c r="AN54" s="362">
        <f>AN53*$AE$34*8/1000</f>
        <v>0</v>
      </c>
    </row>
    <row r="56" spans="1:40" ht="24" customHeight="1">
      <c r="A56" s="739"/>
      <c r="B56" s="740"/>
      <c r="C56" s="740"/>
      <c r="D56" s="740"/>
      <c r="E56" s="740"/>
      <c r="F56" s="740"/>
      <c r="G56" s="740"/>
      <c r="H56" s="740"/>
      <c r="I56" s="740"/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740"/>
      <c r="Y56" s="740"/>
      <c r="Z56" s="740"/>
      <c r="AA56" s="740"/>
      <c r="AB56" s="740"/>
      <c r="AC56" s="740"/>
      <c r="AD56" s="740"/>
      <c r="AE56" s="740"/>
      <c r="AF56" s="740"/>
      <c r="AG56" s="740"/>
      <c r="AH56" s="740"/>
      <c r="AI56" s="740"/>
      <c r="AJ56" s="740"/>
      <c r="AK56" s="740"/>
      <c r="AL56" s="740"/>
      <c r="AM56" s="740"/>
      <c r="AN56" s="740"/>
    </row>
    <row r="57" spans="1:40" ht="24.75" customHeight="1"/>
    <row r="58" spans="1:40" ht="14.25" customHeight="1">
      <c r="C58" s="759" t="s">
        <v>260</v>
      </c>
      <c r="D58" s="741"/>
      <c r="E58" s="741"/>
      <c r="F58" s="741"/>
      <c r="G58" s="741"/>
      <c r="H58" s="742"/>
      <c r="I58" s="745" t="s">
        <v>270</v>
      </c>
      <c r="J58" s="746"/>
      <c r="K58" s="746"/>
      <c r="L58" s="746"/>
      <c r="M58" s="749"/>
      <c r="N58" s="749"/>
      <c r="O58" s="749"/>
      <c r="P58" s="751"/>
      <c r="Q58" s="752"/>
      <c r="R58" s="745" t="s">
        <v>264</v>
      </c>
      <c r="S58" s="746"/>
      <c r="T58" s="746"/>
      <c r="U58" s="746"/>
      <c r="V58" s="749"/>
      <c r="W58" s="749"/>
      <c r="X58" s="749"/>
      <c r="Y58" s="751"/>
      <c r="Z58" s="752"/>
      <c r="AA58" s="755" t="s">
        <v>206</v>
      </c>
      <c r="AB58" s="756"/>
      <c r="AC58" s="756"/>
      <c r="AD58" s="756"/>
      <c r="AE58" s="749"/>
      <c r="AF58" s="749"/>
      <c r="AG58" s="749"/>
      <c r="AH58" s="751"/>
      <c r="AI58" s="752"/>
    </row>
    <row r="59" spans="1:40" ht="14.25" customHeight="1">
      <c r="C59" s="760"/>
      <c r="D59" s="743"/>
      <c r="E59" s="743"/>
      <c r="F59" s="743"/>
      <c r="G59" s="743"/>
      <c r="H59" s="744"/>
      <c r="I59" s="747"/>
      <c r="J59" s="748"/>
      <c r="K59" s="748"/>
      <c r="L59" s="748"/>
      <c r="M59" s="750"/>
      <c r="N59" s="750"/>
      <c r="O59" s="750"/>
      <c r="P59" s="753"/>
      <c r="Q59" s="754"/>
      <c r="R59" s="747"/>
      <c r="S59" s="748"/>
      <c r="T59" s="748"/>
      <c r="U59" s="748"/>
      <c r="V59" s="750"/>
      <c r="W59" s="750"/>
      <c r="X59" s="750"/>
      <c r="Y59" s="753"/>
      <c r="Z59" s="754"/>
      <c r="AA59" s="757"/>
      <c r="AB59" s="758"/>
      <c r="AC59" s="758"/>
      <c r="AD59" s="758"/>
      <c r="AE59" s="750"/>
      <c r="AF59" s="750"/>
      <c r="AG59" s="750"/>
      <c r="AH59" s="753"/>
      <c r="AI59" s="754"/>
      <c r="AK59" s="350"/>
      <c r="AL59" s="350"/>
      <c r="AM59" s="350"/>
      <c r="AN59" s="350"/>
    </row>
    <row r="60" spans="1:40" ht="14.25" customHeight="1">
      <c r="B60" s="300"/>
      <c r="C60" s="305" t="s">
        <v>212</v>
      </c>
      <c r="D60" s="310" t="s">
        <v>35</v>
      </c>
      <c r="E60" s="318"/>
      <c r="F60" s="318"/>
      <c r="G60" s="310" t="s">
        <v>117</v>
      </c>
      <c r="H60" s="327"/>
      <c r="I60" s="327"/>
      <c r="J60" s="310" t="s">
        <v>214</v>
      </c>
      <c r="K60" s="327"/>
      <c r="L60" s="327"/>
      <c r="M60" s="310" t="s">
        <v>216</v>
      </c>
      <c r="N60" s="327"/>
      <c r="O60" s="327"/>
      <c r="P60" s="310" t="s">
        <v>217</v>
      </c>
      <c r="Q60" s="327"/>
      <c r="R60" s="327"/>
      <c r="S60" s="310" t="s">
        <v>114</v>
      </c>
      <c r="T60" s="327"/>
      <c r="U60" s="327"/>
      <c r="V60" s="310" t="s">
        <v>86</v>
      </c>
      <c r="W60" s="327"/>
      <c r="X60" s="327"/>
      <c r="Y60" s="310" t="s">
        <v>218</v>
      </c>
      <c r="Z60" s="327"/>
      <c r="AA60" s="327"/>
      <c r="AB60" s="310" t="s">
        <v>27</v>
      </c>
      <c r="AC60" s="327"/>
      <c r="AD60" s="327"/>
      <c r="AE60" s="310" t="s">
        <v>219</v>
      </c>
      <c r="AF60" s="327"/>
      <c r="AG60" s="327"/>
      <c r="AH60" s="310" t="s">
        <v>220</v>
      </c>
      <c r="AI60" s="327"/>
      <c r="AJ60" s="327"/>
      <c r="AK60" s="310" t="s">
        <v>175</v>
      </c>
      <c r="AL60" s="327"/>
      <c r="AM60" s="327"/>
      <c r="AN60" s="353" t="s">
        <v>223</v>
      </c>
    </row>
    <row r="61" spans="1:40" ht="14.25" customHeight="1">
      <c r="B61" s="301" t="s">
        <v>224</v>
      </c>
      <c r="C61" s="306"/>
      <c r="D61" s="309" t="s">
        <v>12</v>
      </c>
      <c r="E61" s="319" t="s">
        <v>46</v>
      </c>
      <c r="F61" s="319" t="s">
        <v>95</v>
      </c>
      <c r="G61" s="309" t="s">
        <v>12</v>
      </c>
      <c r="H61" s="319" t="s">
        <v>46</v>
      </c>
      <c r="I61" s="319" t="s">
        <v>95</v>
      </c>
      <c r="J61" s="309" t="s">
        <v>12</v>
      </c>
      <c r="K61" s="319" t="s">
        <v>46</v>
      </c>
      <c r="L61" s="319" t="s">
        <v>95</v>
      </c>
      <c r="M61" s="309" t="s">
        <v>12</v>
      </c>
      <c r="N61" s="319" t="s">
        <v>46</v>
      </c>
      <c r="O61" s="319" t="s">
        <v>95</v>
      </c>
      <c r="P61" s="309" t="s">
        <v>12</v>
      </c>
      <c r="Q61" s="319" t="s">
        <v>46</v>
      </c>
      <c r="R61" s="319" t="s">
        <v>95</v>
      </c>
      <c r="S61" s="309" t="s">
        <v>12</v>
      </c>
      <c r="T61" s="319" t="s">
        <v>46</v>
      </c>
      <c r="U61" s="319" t="s">
        <v>95</v>
      </c>
      <c r="V61" s="309" t="s">
        <v>12</v>
      </c>
      <c r="W61" s="319" t="s">
        <v>46</v>
      </c>
      <c r="X61" s="319" t="s">
        <v>95</v>
      </c>
      <c r="Y61" s="309" t="s">
        <v>12</v>
      </c>
      <c r="Z61" s="319" t="s">
        <v>46</v>
      </c>
      <c r="AA61" s="319" t="s">
        <v>95</v>
      </c>
      <c r="AB61" s="309" t="s">
        <v>12</v>
      </c>
      <c r="AC61" s="319" t="s">
        <v>46</v>
      </c>
      <c r="AD61" s="319" t="s">
        <v>95</v>
      </c>
      <c r="AE61" s="309" t="s">
        <v>12</v>
      </c>
      <c r="AF61" s="319" t="s">
        <v>46</v>
      </c>
      <c r="AG61" s="319" t="s">
        <v>95</v>
      </c>
      <c r="AH61" s="309" t="s">
        <v>12</v>
      </c>
      <c r="AI61" s="319" t="s">
        <v>46</v>
      </c>
      <c r="AJ61" s="319" t="s">
        <v>95</v>
      </c>
      <c r="AK61" s="309" t="s">
        <v>12</v>
      </c>
      <c r="AL61" s="319" t="s">
        <v>46</v>
      </c>
      <c r="AM61" s="319" t="s">
        <v>95</v>
      </c>
      <c r="AN61" s="354" t="s">
        <v>33</v>
      </c>
    </row>
    <row r="62" spans="1:40" ht="14.25" customHeight="1">
      <c r="B62" s="300"/>
      <c r="C62" s="307" t="s">
        <v>225</v>
      </c>
      <c r="D62" s="314">
        <f t="shared" ref="D62:AL75" si="4">D17*$M$58/10</f>
        <v>0</v>
      </c>
      <c r="E62" s="323">
        <f t="shared" si="4"/>
        <v>0</v>
      </c>
      <c r="F62" s="323">
        <f t="shared" si="4"/>
        <v>0</v>
      </c>
      <c r="G62" s="314">
        <f t="shared" si="4"/>
        <v>0</v>
      </c>
      <c r="H62" s="323">
        <f t="shared" si="4"/>
        <v>0</v>
      </c>
      <c r="I62" s="332">
        <f t="shared" si="4"/>
        <v>0</v>
      </c>
      <c r="J62" s="339">
        <f t="shared" si="4"/>
        <v>0</v>
      </c>
      <c r="K62" s="332">
        <f t="shared" si="4"/>
        <v>0</v>
      </c>
      <c r="L62" s="332">
        <f t="shared" si="4"/>
        <v>0</v>
      </c>
      <c r="M62" s="339">
        <f t="shared" si="4"/>
        <v>0</v>
      </c>
      <c r="N62" s="332">
        <f t="shared" si="4"/>
        <v>0</v>
      </c>
      <c r="O62" s="332">
        <f t="shared" si="4"/>
        <v>0</v>
      </c>
      <c r="P62" s="339">
        <f t="shared" si="4"/>
        <v>0</v>
      </c>
      <c r="Q62" s="332">
        <f t="shared" si="4"/>
        <v>0</v>
      </c>
      <c r="R62" s="332">
        <f t="shared" si="4"/>
        <v>0</v>
      </c>
      <c r="S62" s="339">
        <f t="shared" si="4"/>
        <v>0</v>
      </c>
      <c r="T62" s="332">
        <f t="shared" si="4"/>
        <v>0</v>
      </c>
      <c r="U62" s="332">
        <f t="shared" si="4"/>
        <v>0</v>
      </c>
      <c r="V62" s="339">
        <f t="shared" si="4"/>
        <v>0</v>
      </c>
      <c r="W62" s="332">
        <f t="shared" si="4"/>
        <v>0</v>
      </c>
      <c r="X62" s="332">
        <f t="shared" si="4"/>
        <v>0</v>
      </c>
      <c r="Y62" s="339">
        <f t="shared" si="4"/>
        <v>0</v>
      </c>
      <c r="Z62" s="332">
        <f t="shared" si="4"/>
        <v>0</v>
      </c>
      <c r="AA62" s="332">
        <f t="shared" si="4"/>
        <v>0</v>
      </c>
      <c r="AB62" s="339">
        <f t="shared" si="4"/>
        <v>0</v>
      </c>
      <c r="AC62" s="332">
        <f t="shared" si="4"/>
        <v>0</v>
      </c>
      <c r="AD62" s="332">
        <f t="shared" si="4"/>
        <v>0</v>
      </c>
      <c r="AE62" s="339">
        <f t="shared" si="4"/>
        <v>0</v>
      </c>
      <c r="AF62" s="332">
        <f t="shared" si="4"/>
        <v>0</v>
      </c>
      <c r="AG62" s="332">
        <f t="shared" si="4"/>
        <v>0</v>
      </c>
      <c r="AH62" s="339">
        <f t="shared" si="4"/>
        <v>0</v>
      </c>
      <c r="AI62" s="332">
        <f t="shared" si="4"/>
        <v>0</v>
      </c>
      <c r="AJ62" s="332">
        <f t="shared" si="4"/>
        <v>0</v>
      </c>
      <c r="AK62" s="339">
        <f t="shared" si="4"/>
        <v>0</v>
      </c>
      <c r="AL62" s="332">
        <f t="shared" si="4"/>
        <v>0</v>
      </c>
      <c r="AM62" s="332">
        <f t="shared" ref="AM62:AM75" si="5">AM39*$M$34/10</f>
        <v>0</v>
      </c>
      <c r="AN62" s="358">
        <f t="shared" ref="AN62:AN74" si="6">+SUM(D62:AM62)</f>
        <v>0</v>
      </c>
    </row>
    <row r="63" spans="1:40" ht="14.25" customHeight="1">
      <c r="B63" s="302" t="s">
        <v>226</v>
      </c>
      <c r="C63" s="308" t="s">
        <v>228</v>
      </c>
      <c r="D63" s="315">
        <f t="shared" si="4"/>
        <v>0</v>
      </c>
      <c r="E63" s="324">
        <f t="shared" si="4"/>
        <v>0</v>
      </c>
      <c r="F63" s="324">
        <f t="shared" si="4"/>
        <v>0</v>
      </c>
      <c r="G63" s="315">
        <f t="shared" si="4"/>
        <v>0</v>
      </c>
      <c r="H63" s="324">
        <f t="shared" si="4"/>
        <v>0</v>
      </c>
      <c r="I63" s="333">
        <f t="shared" si="4"/>
        <v>0</v>
      </c>
      <c r="J63" s="340">
        <f t="shared" si="4"/>
        <v>0</v>
      </c>
      <c r="K63" s="333">
        <f t="shared" si="4"/>
        <v>0</v>
      </c>
      <c r="L63" s="333">
        <f t="shared" si="4"/>
        <v>0</v>
      </c>
      <c r="M63" s="340">
        <f t="shared" si="4"/>
        <v>0</v>
      </c>
      <c r="N63" s="333">
        <f t="shared" si="4"/>
        <v>0</v>
      </c>
      <c r="O63" s="333">
        <f t="shared" si="4"/>
        <v>0</v>
      </c>
      <c r="P63" s="340">
        <f t="shared" si="4"/>
        <v>0</v>
      </c>
      <c r="Q63" s="333">
        <f t="shared" si="4"/>
        <v>0</v>
      </c>
      <c r="R63" s="333">
        <f t="shared" si="4"/>
        <v>0</v>
      </c>
      <c r="S63" s="340">
        <f t="shared" si="4"/>
        <v>0</v>
      </c>
      <c r="T63" s="333">
        <f t="shared" si="4"/>
        <v>0</v>
      </c>
      <c r="U63" s="333">
        <f t="shared" si="4"/>
        <v>0</v>
      </c>
      <c r="V63" s="340">
        <f t="shared" si="4"/>
        <v>0</v>
      </c>
      <c r="W63" s="333">
        <f t="shared" si="4"/>
        <v>0</v>
      </c>
      <c r="X63" s="333">
        <f t="shared" si="4"/>
        <v>0</v>
      </c>
      <c r="Y63" s="340">
        <f t="shared" si="4"/>
        <v>0</v>
      </c>
      <c r="Z63" s="333">
        <f t="shared" si="4"/>
        <v>0</v>
      </c>
      <c r="AA63" s="333">
        <f t="shared" si="4"/>
        <v>0</v>
      </c>
      <c r="AB63" s="340">
        <f t="shared" si="4"/>
        <v>0</v>
      </c>
      <c r="AC63" s="333">
        <f t="shared" si="4"/>
        <v>0</v>
      </c>
      <c r="AD63" s="333">
        <f t="shared" si="4"/>
        <v>0</v>
      </c>
      <c r="AE63" s="340">
        <f t="shared" si="4"/>
        <v>0</v>
      </c>
      <c r="AF63" s="333">
        <f t="shared" si="4"/>
        <v>0</v>
      </c>
      <c r="AG63" s="333">
        <f t="shared" si="4"/>
        <v>0</v>
      </c>
      <c r="AH63" s="340">
        <f t="shared" si="4"/>
        <v>0</v>
      </c>
      <c r="AI63" s="333">
        <f t="shared" si="4"/>
        <v>0</v>
      </c>
      <c r="AJ63" s="333">
        <f t="shared" si="4"/>
        <v>0</v>
      </c>
      <c r="AK63" s="340">
        <f t="shared" si="4"/>
        <v>0</v>
      </c>
      <c r="AL63" s="333">
        <f t="shared" si="4"/>
        <v>0</v>
      </c>
      <c r="AM63" s="333">
        <f t="shared" si="5"/>
        <v>0</v>
      </c>
      <c r="AN63" s="359">
        <f t="shared" si="6"/>
        <v>0</v>
      </c>
    </row>
    <row r="64" spans="1:40" ht="14.25" customHeight="1">
      <c r="B64" s="302"/>
      <c r="C64" s="308" t="s">
        <v>229</v>
      </c>
      <c r="D64" s="315">
        <f t="shared" si="4"/>
        <v>0</v>
      </c>
      <c r="E64" s="324">
        <f t="shared" si="4"/>
        <v>0</v>
      </c>
      <c r="F64" s="324">
        <f t="shared" si="4"/>
        <v>0</v>
      </c>
      <c r="G64" s="315">
        <f t="shared" si="4"/>
        <v>0</v>
      </c>
      <c r="H64" s="324">
        <f t="shared" si="4"/>
        <v>0</v>
      </c>
      <c r="I64" s="333">
        <f t="shared" si="4"/>
        <v>0</v>
      </c>
      <c r="J64" s="340">
        <f t="shared" si="4"/>
        <v>0</v>
      </c>
      <c r="K64" s="333">
        <f t="shared" si="4"/>
        <v>0</v>
      </c>
      <c r="L64" s="333">
        <f t="shared" si="4"/>
        <v>0</v>
      </c>
      <c r="M64" s="340">
        <f t="shared" si="4"/>
        <v>0</v>
      </c>
      <c r="N64" s="333">
        <f t="shared" si="4"/>
        <v>0</v>
      </c>
      <c r="O64" s="333">
        <f t="shared" si="4"/>
        <v>0</v>
      </c>
      <c r="P64" s="340">
        <f t="shared" si="4"/>
        <v>0</v>
      </c>
      <c r="Q64" s="333">
        <f t="shared" si="4"/>
        <v>0</v>
      </c>
      <c r="R64" s="333">
        <f t="shared" si="4"/>
        <v>0</v>
      </c>
      <c r="S64" s="340">
        <f t="shared" si="4"/>
        <v>0</v>
      </c>
      <c r="T64" s="333">
        <f t="shared" si="4"/>
        <v>0</v>
      </c>
      <c r="U64" s="333">
        <f t="shared" si="4"/>
        <v>0</v>
      </c>
      <c r="V64" s="340">
        <f t="shared" si="4"/>
        <v>0</v>
      </c>
      <c r="W64" s="333">
        <f t="shared" si="4"/>
        <v>0</v>
      </c>
      <c r="X64" s="333">
        <f t="shared" si="4"/>
        <v>0</v>
      </c>
      <c r="Y64" s="340">
        <f t="shared" si="4"/>
        <v>0</v>
      </c>
      <c r="Z64" s="333">
        <f t="shared" si="4"/>
        <v>0</v>
      </c>
      <c r="AA64" s="333">
        <f t="shared" si="4"/>
        <v>0</v>
      </c>
      <c r="AB64" s="340">
        <f t="shared" si="4"/>
        <v>0</v>
      </c>
      <c r="AC64" s="333">
        <f t="shared" si="4"/>
        <v>0</v>
      </c>
      <c r="AD64" s="333">
        <f t="shared" si="4"/>
        <v>0</v>
      </c>
      <c r="AE64" s="340">
        <f t="shared" si="4"/>
        <v>0</v>
      </c>
      <c r="AF64" s="333">
        <f t="shared" si="4"/>
        <v>0</v>
      </c>
      <c r="AG64" s="333">
        <f t="shared" si="4"/>
        <v>0</v>
      </c>
      <c r="AH64" s="340">
        <f t="shared" si="4"/>
        <v>0</v>
      </c>
      <c r="AI64" s="333">
        <f t="shared" si="4"/>
        <v>0</v>
      </c>
      <c r="AJ64" s="333">
        <f t="shared" si="4"/>
        <v>0</v>
      </c>
      <c r="AK64" s="340">
        <f t="shared" si="4"/>
        <v>0</v>
      </c>
      <c r="AL64" s="333">
        <f t="shared" si="4"/>
        <v>0</v>
      </c>
      <c r="AM64" s="333">
        <f t="shared" si="5"/>
        <v>0</v>
      </c>
      <c r="AN64" s="359">
        <f t="shared" si="6"/>
        <v>0</v>
      </c>
    </row>
    <row r="65" spans="2:40" ht="14.25" customHeight="1">
      <c r="B65" s="302" t="s">
        <v>52</v>
      </c>
      <c r="C65" s="308" t="s">
        <v>221</v>
      </c>
      <c r="D65" s="315">
        <f t="shared" si="4"/>
        <v>0</v>
      </c>
      <c r="E65" s="324">
        <f t="shared" si="4"/>
        <v>0</v>
      </c>
      <c r="F65" s="324">
        <f t="shared" si="4"/>
        <v>0</v>
      </c>
      <c r="G65" s="315">
        <f t="shared" si="4"/>
        <v>0</v>
      </c>
      <c r="H65" s="324">
        <f t="shared" si="4"/>
        <v>0</v>
      </c>
      <c r="I65" s="333">
        <f t="shared" si="4"/>
        <v>0</v>
      </c>
      <c r="J65" s="340">
        <f t="shared" si="4"/>
        <v>0</v>
      </c>
      <c r="K65" s="333">
        <f t="shared" si="4"/>
        <v>0</v>
      </c>
      <c r="L65" s="333">
        <f t="shared" si="4"/>
        <v>0</v>
      </c>
      <c r="M65" s="340">
        <f t="shared" si="4"/>
        <v>0</v>
      </c>
      <c r="N65" s="333">
        <f t="shared" si="4"/>
        <v>0</v>
      </c>
      <c r="O65" s="333">
        <f t="shared" si="4"/>
        <v>0</v>
      </c>
      <c r="P65" s="340">
        <f t="shared" si="4"/>
        <v>0</v>
      </c>
      <c r="Q65" s="333">
        <f t="shared" si="4"/>
        <v>0</v>
      </c>
      <c r="R65" s="333">
        <f t="shared" si="4"/>
        <v>0</v>
      </c>
      <c r="S65" s="340">
        <f t="shared" si="4"/>
        <v>0</v>
      </c>
      <c r="T65" s="333">
        <f t="shared" si="4"/>
        <v>0</v>
      </c>
      <c r="U65" s="333">
        <f t="shared" si="4"/>
        <v>0</v>
      </c>
      <c r="V65" s="340">
        <f t="shared" si="4"/>
        <v>0</v>
      </c>
      <c r="W65" s="333">
        <f t="shared" si="4"/>
        <v>0</v>
      </c>
      <c r="X65" s="333">
        <f t="shared" si="4"/>
        <v>0</v>
      </c>
      <c r="Y65" s="340">
        <f t="shared" si="4"/>
        <v>0</v>
      </c>
      <c r="Z65" s="333">
        <f t="shared" si="4"/>
        <v>0</v>
      </c>
      <c r="AA65" s="333">
        <f t="shared" si="4"/>
        <v>0</v>
      </c>
      <c r="AB65" s="340">
        <f t="shared" si="4"/>
        <v>0</v>
      </c>
      <c r="AC65" s="333">
        <f t="shared" si="4"/>
        <v>0</v>
      </c>
      <c r="AD65" s="333">
        <f t="shared" si="4"/>
        <v>0</v>
      </c>
      <c r="AE65" s="340">
        <f t="shared" si="4"/>
        <v>0</v>
      </c>
      <c r="AF65" s="333">
        <f t="shared" si="4"/>
        <v>0</v>
      </c>
      <c r="AG65" s="333">
        <f t="shared" si="4"/>
        <v>0</v>
      </c>
      <c r="AH65" s="340">
        <f t="shared" si="4"/>
        <v>0</v>
      </c>
      <c r="AI65" s="333">
        <f t="shared" si="4"/>
        <v>0</v>
      </c>
      <c r="AJ65" s="333">
        <f t="shared" si="4"/>
        <v>0</v>
      </c>
      <c r="AK65" s="340">
        <f t="shared" si="4"/>
        <v>0</v>
      </c>
      <c r="AL65" s="333">
        <f t="shared" si="4"/>
        <v>0</v>
      </c>
      <c r="AM65" s="333">
        <f t="shared" si="5"/>
        <v>0</v>
      </c>
      <c r="AN65" s="359">
        <f t="shared" si="6"/>
        <v>0</v>
      </c>
    </row>
    <row r="66" spans="2:40" ht="14.25" customHeight="1">
      <c r="B66" s="302"/>
      <c r="C66" s="308" t="s">
        <v>230</v>
      </c>
      <c r="D66" s="315">
        <f t="shared" si="4"/>
        <v>0</v>
      </c>
      <c r="E66" s="324">
        <f t="shared" si="4"/>
        <v>0</v>
      </c>
      <c r="F66" s="324">
        <f t="shared" si="4"/>
        <v>0</v>
      </c>
      <c r="G66" s="315">
        <f t="shared" si="4"/>
        <v>0</v>
      </c>
      <c r="H66" s="324">
        <f t="shared" si="4"/>
        <v>0</v>
      </c>
      <c r="I66" s="333">
        <f t="shared" si="4"/>
        <v>0</v>
      </c>
      <c r="J66" s="340">
        <f t="shared" si="4"/>
        <v>0</v>
      </c>
      <c r="K66" s="333">
        <f t="shared" si="4"/>
        <v>0</v>
      </c>
      <c r="L66" s="333">
        <f t="shared" si="4"/>
        <v>0</v>
      </c>
      <c r="M66" s="340">
        <f t="shared" si="4"/>
        <v>0</v>
      </c>
      <c r="N66" s="333">
        <f t="shared" si="4"/>
        <v>0</v>
      </c>
      <c r="O66" s="333">
        <f t="shared" si="4"/>
        <v>0</v>
      </c>
      <c r="P66" s="340">
        <f t="shared" si="4"/>
        <v>0</v>
      </c>
      <c r="Q66" s="333">
        <f t="shared" si="4"/>
        <v>0</v>
      </c>
      <c r="R66" s="333">
        <f t="shared" si="4"/>
        <v>0</v>
      </c>
      <c r="S66" s="340">
        <f t="shared" si="4"/>
        <v>0</v>
      </c>
      <c r="T66" s="333">
        <f t="shared" si="4"/>
        <v>0</v>
      </c>
      <c r="U66" s="333">
        <f t="shared" si="4"/>
        <v>0</v>
      </c>
      <c r="V66" s="340">
        <f t="shared" si="4"/>
        <v>0</v>
      </c>
      <c r="W66" s="333">
        <f t="shared" si="4"/>
        <v>0</v>
      </c>
      <c r="X66" s="333">
        <f t="shared" si="4"/>
        <v>0</v>
      </c>
      <c r="Y66" s="340">
        <f t="shared" si="4"/>
        <v>0</v>
      </c>
      <c r="Z66" s="333">
        <f t="shared" si="4"/>
        <v>0</v>
      </c>
      <c r="AA66" s="333">
        <f t="shared" si="4"/>
        <v>0</v>
      </c>
      <c r="AB66" s="340">
        <f t="shared" si="4"/>
        <v>0</v>
      </c>
      <c r="AC66" s="333">
        <f t="shared" si="4"/>
        <v>0</v>
      </c>
      <c r="AD66" s="333">
        <f t="shared" si="4"/>
        <v>0</v>
      </c>
      <c r="AE66" s="340">
        <f t="shared" si="4"/>
        <v>0</v>
      </c>
      <c r="AF66" s="333">
        <f t="shared" si="4"/>
        <v>0</v>
      </c>
      <c r="AG66" s="333">
        <f t="shared" si="4"/>
        <v>0</v>
      </c>
      <c r="AH66" s="340">
        <f t="shared" si="4"/>
        <v>0</v>
      </c>
      <c r="AI66" s="333">
        <f t="shared" si="4"/>
        <v>0</v>
      </c>
      <c r="AJ66" s="333">
        <f t="shared" si="4"/>
        <v>0</v>
      </c>
      <c r="AK66" s="340">
        <f t="shared" si="4"/>
        <v>0</v>
      </c>
      <c r="AL66" s="333">
        <f t="shared" si="4"/>
        <v>0</v>
      </c>
      <c r="AM66" s="333">
        <f t="shared" si="5"/>
        <v>0</v>
      </c>
      <c r="AN66" s="359">
        <f t="shared" si="6"/>
        <v>0</v>
      </c>
    </row>
    <row r="67" spans="2:40" ht="14.25" customHeight="1">
      <c r="B67" s="302" t="s">
        <v>231</v>
      </c>
      <c r="C67" s="308" t="s">
        <v>15</v>
      </c>
      <c r="D67" s="315">
        <f t="shared" si="4"/>
        <v>0</v>
      </c>
      <c r="E67" s="324">
        <f t="shared" si="4"/>
        <v>0</v>
      </c>
      <c r="F67" s="324">
        <f t="shared" si="4"/>
        <v>0</v>
      </c>
      <c r="G67" s="315">
        <f t="shared" si="4"/>
        <v>0</v>
      </c>
      <c r="H67" s="324">
        <f t="shared" si="4"/>
        <v>0</v>
      </c>
      <c r="I67" s="333">
        <f t="shared" si="4"/>
        <v>0</v>
      </c>
      <c r="J67" s="340">
        <f t="shared" si="4"/>
        <v>0</v>
      </c>
      <c r="K67" s="333">
        <f t="shared" si="4"/>
        <v>0</v>
      </c>
      <c r="L67" s="333">
        <f t="shared" si="4"/>
        <v>0</v>
      </c>
      <c r="M67" s="340">
        <f t="shared" si="4"/>
        <v>0</v>
      </c>
      <c r="N67" s="333">
        <f t="shared" si="4"/>
        <v>0</v>
      </c>
      <c r="O67" s="333">
        <f t="shared" si="4"/>
        <v>0</v>
      </c>
      <c r="P67" s="340">
        <f t="shared" si="4"/>
        <v>0</v>
      </c>
      <c r="Q67" s="333">
        <f t="shared" si="4"/>
        <v>0</v>
      </c>
      <c r="R67" s="333">
        <f t="shared" si="4"/>
        <v>0</v>
      </c>
      <c r="S67" s="340">
        <f t="shared" si="4"/>
        <v>0</v>
      </c>
      <c r="T67" s="333">
        <f t="shared" si="4"/>
        <v>0</v>
      </c>
      <c r="U67" s="333">
        <f t="shared" si="4"/>
        <v>0</v>
      </c>
      <c r="V67" s="340">
        <f t="shared" si="4"/>
        <v>0</v>
      </c>
      <c r="W67" s="333">
        <f t="shared" si="4"/>
        <v>0</v>
      </c>
      <c r="X67" s="333">
        <f t="shared" si="4"/>
        <v>0</v>
      </c>
      <c r="Y67" s="340">
        <f t="shared" si="4"/>
        <v>0</v>
      </c>
      <c r="Z67" s="333">
        <f t="shared" si="4"/>
        <v>0</v>
      </c>
      <c r="AA67" s="333">
        <f t="shared" si="4"/>
        <v>0</v>
      </c>
      <c r="AB67" s="340">
        <f t="shared" si="4"/>
        <v>0</v>
      </c>
      <c r="AC67" s="333">
        <f t="shared" si="4"/>
        <v>0</v>
      </c>
      <c r="AD67" s="333">
        <f t="shared" si="4"/>
        <v>0</v>
      </c>
      <c r="AE67" s="340">
        <f t="shared" si="4"/>
        <v>0</v>
      </c>
      <c r="AF67" s="333">
        <f t="shared" si="4"/>
        <v>0</v>
      </c>
      <c r="AG67" s="333">
        <f t="shared" si="4"/>
        <v>0</v>
      </c>
      <c r="AH67" s="340">
        <f t="shared" si="4"/>
        <v>0</v>
      </c>
      <c r="AI67" s="333">
        <f t="shared" si="4"/>
        <v>0</v>
      </c>
      <c r="AJ67" s="333">
        <f t="shared" si="4"/>
        <v>0</v>
      </c>
      <c r="AK67" s="340">
        <f t="shared" si="4"/>
        <v>0</v>
      </c>
      <c r="AL67" s="333">
        <f t="shared" si="4"/>
        <v>0</v>
      </c>
      <c r="AM67" s="333">
        <f t="shared" si="5"/>
        <v>0</v>
      </c>
      <c r="AN67" s="359">
        <f t="shared" si="6"/>
        <v>0</v>
      </c>
    </row>
    <row r="68" spans="2:40" ht="14.25" customHeight="1">
      <c r="B68" s="302"/>
      <c r="C68" s="308" t="s">
        <v>47</v>
      </c>
      <c r="D68" s="315">
        <f t="shared" si="4"/>
        <v>0</v>
      </c>
      <c r="E68" s="324">
        <f t="shared" si="4"/>
        <v>0</v>
      </c>
      <c r="F68" s="324">
        <f t="shared" si="4"/>
        <v>0</v>
      </c>
      <c r="G68" s="315">
        <f t="shared" si="4"/>
        <v>0</v>
      </c>
      <c r="H68" s="324">
        <f t="shared" si="4"/>
        <v>0</v>
      </c>
      <c r="I68" s="333">
        <f t="shared" si="4"/>
        <v>0</v>
      </c>
      <c r="J68" s="340">
        <f t="shared" si="4"/>
        <v>0</v>
      </c>
      <c r="K68" s="333">
        <f t="shared" si="4"/>
        <v>0</v>
      </c>
      <c r="L68" s="333">
        <f t="shared" si="4"/>
        <v>0</v>
      </c>
      <c r="M68" s="340">
        <f t="shared" si="4"/>
        <v>0</v>
      </c>
      <c r="N68" s="333">
        <f t="shared" si="4"/>
        <v>0</v>
      </c>
      <c r="O68" s="333">
        <f t="shared" si="4"/>
        <v>0</v>
      </c>
      <c r="P68" s="340">
        <f t="shared" si="4"/>
        <v>0</v>
      </c>
      <c r="Q68" s="333">
        <f t="shared" si="4"/>
        <v>0</v>
      </c>
      <c r="R68" s="333">
        <f t="shared" si="4"/>
        <v>0</v>
      </c>
      <c r="S68" s="340">
        <f t="shared" si="4"/>
        <v>0</v>
      </c>
      <c r="T68" s="333">
        <f t="shared" si="4"/>
        <v>0</v>
      </c>
      <c r="U68" s="333">
        <f t="shared" si="4"/>
        <v>0</v>
      </c>
      <c r="V68" s="340">
        <f t="shared" si="4"/>
        <v>0</v>
      </c>
      <c r="W68" s="333">
        <f t="shared" si="4"/>
        <v>0</v>
      </c>
      <c r="X68" s="333">
        <f t="shared" si="4"/>
        <v>0</v>
      </c>
      <c r="Y68" s="340">
        <f t="shared" si="4"/>
        <v>0</v>
      </c>
      <c r="Z68" s="333">
        <f t="shared" si="4"/>
        <v>0</v>
      </c>
      <c r="AA68" s="333">
        <f t="shared" si="4"/>
        <v>0</v>
      </c>
      <c r="AB68" s="340">
        <f t="shared" si="4"/>
        <v>0</v>
      </c>
      <c r="AC68" s="333">
        <f t="shared" si="4"/>
        <v>0</v>
      </c>
      <c r="AD68" s="333">
        <f t="shared" si="4"/>
        <v>0</v>
      </c>
      <c r="AE68" s="340">
        <f t="shared" si="4"/>
        <v>0</v>
      </c>
      <c r="AF68" s="333">
        <f t="shared" si="4"/>
        <v>0</v>
      </c>
      <c r="AG68" s="333">
        <f t="shared" si="4"/>
        <v>0</v>
      </c>
      <c r="AH68" s="340">
        <f t="shared" si="4"/>
        <v>0</v>
      </c>
      <c r="AI68" s="333">
        <f t="shared" si="4"/>
        <v>0</v>
      </c>
      <c r="AJ68" s="333">
        <f t="shared" si="4"/>
        <v>0</v>
      </c>
      <c r="AK68" s="340">
        <f t="shared" si="4"/>
        <v>0</v>
      </c>
      <c r="AL68" s="333">
        <f t="shared" si="4"/>
        <v>0</v>
      </c>
      <c r="AM68" s="333">
        <f t="shared" si="5"/>
        <v>0</v>
      </c>
      <c r="AN68" s="359">
        <f t="shared" si="6"/>
        <v>0</v>
      </c>
    </row>
    <row r="69" spans="2:40" ht="14.25" customHeight="1">
      <c r="B69" s="302" t="s">
        <v>179</v>
      </c>
      <c r="C69" s="308" t="s">
        <v>234</v>
      </c>
      <c r="D69" s="315">
        <f t="shared" si="4"/>
        <v>0</v>
      </c>
      <c r="E69" s="324">
        <f t="shared" si="4"/>
        <v>0</v>
      </c>
      <c r="F69" s="324">
        <f t="shared" si="4"/>
        <v>0</v>
      </c>
      <c r="G69" s="315">
        <f t="shared" si="4"/>
        <v>0</v>
      </c>
      <c r="H69" s="324">
        <f t="shared" si="4"/>
        <v>0</v>
      </c>
      <c r="I69" s="333">
        <f t="shared" si="4"/>
        <v>0</v>
      </c>
      <c r="J69" s="340">
        <f t="shared" si="4"/>
        <v>0</v>
      </c>
      <c r="K69" s="333">
        <f t="shared" si="4"/>
        <v>0</v>
      </c>
      <c r="L69" s="333">
        <f t="shared" si="4"/>
        <v>0</v>
      </c>
      <c r="M69" s="340">
        <f t="shared" si="4"/>
        <v>0</v>
      </c>
      <c r="N69" s="333">
        <f t="shared" si="4"/>
        <v>0</v>
      </c>
      <c r="O69" s="333">
        <f t="shared" si="4"/>
        <v>0</v>
      </c>
      <c r="P69" s="340">
        <f t="shared" si="4"/>
        <v>0</v>
      </c>
      <c r="Q69" s="333">
        <f t="shared" si="4"/>
        <v>0</v>
      </c>
      <c r="R69" s="333">
        <f t="shared" si="4"/>
        <v>0</v>
      </c>
      <c r="S69" s="340">
        <f t="shared" si="4"/>
        <v>0</v>
      </c>
      <c r="T69" s="333">
        <f t="shared" si="4"/>
        <v>0</v>
      </c>
      <c r="U69" s="333">
        <f t="shared" si="4"/>
        <v>0</v>
      </c>
      <c r="V69" s="340">
        <f t="shared" si="4"/>
        <v>0</v>
      </c>
      <c r="W69" s="333">
        <f t="shared" si="4"/>
        <v>0</v>
      </c>
      <c r="X69" s="333">
        <f t="shared" si="4"/>
        <v>0</v>
      </c>
      <c r="Y69" s="340">
        <f t="shared" si="4"/>
        <v>0</v>
      </c>
      <c r="Z69" s="333">
        <f t="shared" si="4"/>
        <v>0</v>
      </c>
      <c r="AA69" s="333">
        <f t="shared" si="4"/>
        <v>0</v>
      </c>
      <c r="AB69" s="340">
        <f t="shared" si="4"/>
        <v>0</v>
      </c>
      <c r="AC69" s="333">
        <f t="shared" si="4"/>
        <v>0</v>
      </c>
      <c r="AD69" s="333">
        <f t="shared" si="4"/>
        <v>0</v>
      </c>
      <c r="AE69" s="340">
        <f t="shared" si="4"/>
        <v>0</v>
      </c>
      <c r="AF69" s="333">
        <f t="shared" si="4"/>
        <v>0</v>
      </c>
      <c r="AG69" s="333">
        <f t="shared" si="4"/>
        <v>0</v>
      </c>
      <c r="AH69" s="340">
        <f t="shared" si="4"/>
        <v>0</v>
      </c>
      <c r="AI69" s="333">
        <f t="shared" si="4"/>
        <v>0</v>
      </c>
      <c r="AJ69" s="333">
        <f t="shared" si="4"/>
        <v>0</v>
      </c>
      <c r="AK69" s="340">
        <f t="shared" si="4"/>
        <v>0</v>
      </c>
      <c r="AL69" s="333">
        <f t="shared" si="4"/>
        <v>0</v>
      </c>
      <c r="AM69" s="333">
        <f t="shared" si="5"/>
        <v>0</v>
      </c>
      <c r="AN69" s="359">
        <f t="shared" si="6"/>
        <v>0</v>
      </c>
    </row>
    <row r="70" spans="2:40" ht="14.25" customHeight="1">
      <c r="B70" s="302"/>
      <c r="C70" s="308" t="s">
        <v>115</v>
      </c>
      <c r="D70" s="315">
        <f t="shared" si="4"/>
        <v>0</v>
      </c>
      <c r="E70" s="324">
        <f t="shared" si="4"/>
        <v>0</v>
      </c>
      <c r="F70" s="324">
        <f t="shared" si="4"/>
        <v>0</v>
      </c>
      <c r="G70" s="315">
        <f t="shared" si="4"/>
        <v>0</v>
      </c>
      <c r="H70" s="324">
        <f t="shared" si="4"/>
        <v>0</v>
      </c>
      <c r="I70" s="333">
        <f t="shared" si="4"/>
        <v>0</v>
      </c>
      <c r="J70" s="340">
        <f t="shared" si="4"/>
        <v>0</v>
      </c>
      <c r="K70" s="333">
        <f t="shared" si="4"/>
        <v>0</v>
      </c>
      <c r="L70" s="333">
        <f t="shared" si="4"/>
        <v>0</v>
      </c>
      <c r="M70" s="340">
        <f t="shared" si="4"/>
        <v>0</v>
      </c>
      <c r="N70" s="333">
        <f t="shared" si="4"/>
        <v>0</v>
      </c>
      <c r="O70" s="333">
        <f t="shared" si="4"/>
        <v>0</v>
      </c>
      <c r="P70" s="344">
        <f t="shared" si="4"/>
        <v>0</v>
      </c>
      <c r="Q70" s="333">
        <f t="shared" si="4"/>
        <v>0</v>
      </c>
      <c r="R70" s="333">
        <f t="shared" si="4"/>
        <v>0</v>
      </c>
      <c r="S70" s="340">
        <f t="shared" si="4"/>
        <v>0</v>
      </c>
      <c r="T70" s="333">
        <f t="shared" si="4"/>
        <v>0</v>
      </c>
      <c r="U70" s="333">
        <f t="shared" si="4"/>
        <v>0</v>
      </c>
      <c r="V70" s="340">
        <f t="shared" si="4"/>
        <v>0</v>
      </c>
      <c r="W70" s="333">
        <f t="shared" si="4"/>
        <v>0</v>
      </c>
      <c r="X70" s="333">
        <f t="shared" si="4"/>
        <v>0</v>
      </c>
      <c r="Y70" s="340">
        <f t="shared" si="4"/>
        <v>0</v>
      </c>
      <c r="Z70" s="333">
        <f t="shared" si="4"/>
        <v>0</v>
      </c>
      <c r="AA70" s="333">
        <f t="shared" si="4"/>
        <v>0</v>
      </c>
      <c r="AB70" s="340">
        <f t="shared" si="4"/>
        <v>0</v>
      </c>
      <c r="AC70" s="333">
        <f t="shared" si="4"/>
        <v>0</v>
      </c>
      <c r="AD70" s="333">
        <f t="shared" si="4"/>
        <v>0</v>
      </c>
      <c r="AE70" s="340">
        <f t="shared" si="4"/>
        <v>0</v>
      </c>
      <c r="AF70" s="333">
        <f t="shared" si="4"/>
        <v>0</v>
      </c>
      <c r="AG70" s="333">
        <f t="shared" si="4"/>
        <v>0</v>
      </c>
      <c r="AH70" s="340">
        <f t="shared" si="4"/>
        <v>0</v>
      </c>
      <c r="AI70" s="333">
        <f t="shared" si="4"/>
        <v>0</v>
      </c>
      <c r="AJ70" s="333">
        <f t="shared" si="4"/>
        <v>0</v>
      </c>
      <c r="AK70" s="340">
        <f t="shared" si="4"/>
        <v>0</v>
      </c>
      <c r="AL70" s="333">
        <f t="shared" si="4"/>
        <v>0</v>
      </c>
      <c r="AM70" s="333">
        <f t="shared" si="5"/>
        <v>0</v>
      </c>
      <c r="AN70" s="359">
        <f t="shared" si="6"/>
        <v>0</v>
      </c>
    </row>
    <row r="71" spans="2:40" ht="14.25" customHeight="1">
      <c r="B71" s="302" t="s">
        <v>235</v>
      </c>
      <c r="C71" s="308" t="s">
        <v>238</v>
      </c>
      <c r="D71" s="315">
        <f t="shared" si="4"/>
        <v>0</v>
      </c>
      <c r="E71" s="324">
        <f t="shared" si="4"/>
        <v>0</v>
      </c>
      <c r="F71" s="324">
        <f t="shared" si="4"/>
        <v>0</v>
      </c>
      <c r="G71" s="315">
        <f t="shared" si="4"/>
        <v>0</v>
      </c>
      <c r="H71" s="324">
        <f t="shared" si="4"/>
        <v>0</v>
      </c>
      <c r="I71" s="333">
        <f t="shared" si="4"/>
        <v>0</v>
      </c>
      <c r="J71" s="340">
        <f t="shared" si="4"/>
        <v>0</v>
      </c>
      <c r="K71" s="333">
        <f t="shared" si="4"/>
        <v>0</v>
      </c>
      <c r="L71" s="333">
        <f t="shared" si="4"/>
        <v>0</v>
      </c>
      <c r="M71" s="340">
        <f t="shared" si="4"/>
        <v>0</v>
      </c>
      <c r="N71" s="333">
        <f t="shared" si="4"/>
        <v>0</v>
      </c>
      <c r="O71" s="333">
        <f t="shared" si="4"/>
        <v>0</v>
      </c>
      <c r="P71" s="344">
        <f t="shared" si="4"/>
        <v>0</v>
      </c>
      <c r="Q71" s="333">
        <f t="shared" si="4"/>
        <v>0</v>
      </c>
      <c r="R71" s="333">
        <f t="shared" si="4"/>
        <v>0</v>
      </c>
      <c r="S71" s="340">
        <f t="shared" si="4"/>
        <v>0</v>
      </c>
      <c r="T71" s="333">
        <f t="shared" si="4"/>
        <v>0</v>
      </c>
      <c r="U71" s="333">
        <f t="shared" si="4"/>
        <v>0</v>
      </c>
      <c r="V71" s="340">
        <f t="shared" si="4"/>
        <v>0</v>
      </c>
      <c r="W71" s="333">
        <f t="shared" si="4"/>
        <v>0</v>
      </c>
      <c r="X71" s="333">
        <f t="shared" si="4"/>
        <v>0</v>
      </c>
      <c r="Y71" s="340">
        <f t="shared" si="4"/>
        <v>0</v>
      </c>
      <c r="Z71" s="333">
        <f t="shared" si="4"/>
        <v>0</v>
      </c>
      <c r="AA71" s="333">
        <f t="shared" si="4"/>
        <v>0</v>
      </c>
      <c r="AB71" s="340">
        <f t="shared" si="4"/>
        <v>0</v>
      </c>
      <c r="AC71" s="333">
        <f t="shared" si="4"/>
        <v>0</v>
      </c>
      <c r="AD71" s="333">
        <f t="shared" si="4"/>
        <v>0</v>
      </c>
      <c r="AE71" s="340">
        <f t="shared" si="4"/>
        <v>0</v>
      </c>
      <c r="AF71" s="333">
        <f t="shared" si="4"/>
        <v>0</v>
      </c>
      <c r="AG71" s="333">
        <f t="shared" si="4"/>
        <v>0</v>
      </c>
      <c r="AH71" s="340">
        <f t="shared" si="4"/>
        <v>0</v>
      </c>
      <c r="AI71" s="333">
        <f t="shared" si="4"/>
        <v>0</v>
      </c>
      <c r="AJ71" s="333">
        <f t="shared" si="4"/>
        <v>0</v>
      </c>
      <c r="AK71" s="340">
        <f t="shared" si="4"/>
        <v>0</v>
      </c>
      <c r="AL71" s="333">
        <f t="shared" si="4"/>
        <v>0</v>
      </c>
      <c r="AM71" s="333">
        <f t="shared" si="5"/>
        <v>0</v>
      </c>
      <c r="AN71" s="359">
        <f t="shared" si="6"/>
        <v>0</v>
      </c>
    </row>
    <row r="72" spans="2:40" ht="14.25" customHeight="1">
      <c r="B72" s="302"/>
      <c r="C72" s="308" t="s">
        <v>241</v>
      </c>
      <c r="D72" s="315">
        <f t="shared" si="4"/>
        <v>0</v>
      </c>
      <c r="E72" s="324">
        <f t="shared" si="4"/>
        <v>0</v>
      </c>
      <c r="F72" s="324">
        <f t="shared" si="4"/>
        <v>0</v>
      </c>
      <c r="G72" s="315">
        <f t="shared" si="4"/>
        <v>0</v>
      </c>
      <c r="H72" s="324">
        <f t="shared" si="4"/>
        <v>0</v>
      </c>
      <c r="I72" s="333">
        <f t="shared" si="4"/>
        <v>0</v>
      </c>
      <c r="J72" s="340">
        <f t="shared" si="4"/>
        <v>0</v>
      </c>
      <c r="K72" s="333">
        <f t="shared" si="4"/>
        <v>0</v>
      </c>
      <c r="L72" s="333">
        <f t="shared" si="4"/>
        <v>0</v>
      </c>
      <c r="M72" s="340">
        <f t="shared" si="4"/>
        <v>0</v>
      </c>
      <c r="N72" s="333">
        <f t="shared" si="4"/>
        <v>0</v>
      </c>
      <c r="O72" s="333">
        <f t="shared" si="4"/>
        <v>0</v>
      </c>
      <c r="P72" s="344">
        <f t="shared" si="4"/>
        <v>0</v>
      </c>
      <c r="Q72" s="333">
        <f t="shared" si="4"/>
        <v>0</v>
      </c>
      <c r="R72" s="333">
        <f t="shared" si="4"/>
        <v>0</v>
      </c>
      <c r="S72" s="340">
        <f t="shared" si="4"/>
        <v>0</v>
      </c>
      <c r="T72" s="333">
        <f t="shared" si="4"/>
        <v>0</v>
      </c>
      <c r="U72" s="333">
        <f t="shared" si="4"/>
        <v>0</v>
      </c>
      <c r="V72" s="340">
        <f t="shared" si="4"/>
        <v>0</v>
      </c>
      <c r="W72" s="333">
        <f t="shared" si="4"/>
        <v>0</v>
      </c>
      <c r="X72" s="333">
        <f t="shared" si="4"/>
        <v>0</v>
      </c>
      <c r="Y72" s="340">
        <f t="shared" si="4"/>
        <v>0</v>
      </c>
      <c r="Z72" s="333">
        <f t="shared" si="4"/>
        <v>0</v>
      </c>
      <c r="AA72" s="333">
        <f t="shared" si="4"/>
        <v>0</v>
      </c>
      <c r="AB72" s="340">
        <f t="shared" si="4"/>
        <v>0</v>
      </c>
      <c r="AC72" s="333">
        <f t="shared" si="4"/>
        <v>0</v>
      </c>
      <c r="AD72" s="333">
        <f t="shared" si="4"/>
        <v>0</v>
      </c>
      <c r="AE72" s="340">
        <f t="shared" si="4"/>
        <v>0</v>
      </c>
      <c r="AF72" s="333">
        <f t="shared" si="4"/>
        <v>0</v>
      </c>
      <c r="AG72" s="333">
        <f t="shared" si="4"/>
        <v>0</v>
      </c>
      <c r="AH72" s="340">
        <f t="shared" si="4"/>
        <v>0</v>
      </c>
      <c r="AI72" s="333">
        <f t="shared" si="4"/>
        <v>0</v>
      </c>
      <c r="AJ72" s="333">
        <f t="shared" si="4"/>
        <v>0</v>
      </c>
      <c r="AK72" s="340">
        <f t="shared" si="4"/>
        <v>0</v>
      </c>
      <c r="AL72" s="333">
        <f t="shared" si="4"/>
        <v>0</v>
      </c>
      <c r="AM72" s="333">
        <f t="shared" si="5"/>
        <v>0</v>
      </c>
      <c r="AN72" s="359">
        <f t="shared" si="6"/>
        <v>0</v>
      </c>
    </row>
    <row r="73" spans="2:40" ht="14.25" customHeight="1">
      <c r="B73" s="302" t="s">
        <v>177</v>
      </c>
      <c r="C73" s="308" t="s">
        <v>39</v>
      </c>
      <c r="D73" s="315">
        <f t="shared" si="4"/>
        <v>0</v>
      </c>
      <c r="E73" s="324">
        <f t="shared" si="4"/>
        <v>0</v>
      </c>
      <c r="F73" s="324">
        <f t="shared" si="4"/>
        <v>0</v>
      </c>
      <c r="G73" s="315">
        <f t="shared" si="4"/>
        <v>0</v>
      </c>
      <c r="H73" s="324">
        <f t="shared" si="4"/>
        <v>0</v>
      </c>
      <c r="I73" s="333">
        <f t="shared" si="4"/>
        <v>0</v>
      </c>
      <c r="J73" s="340">
        <f t="shared" si="4"/>
        <v>0</v>
      </c>
      <c r="K73" s="333">
        <f t="shared" si="4"/>
        <v>0</v>
      </c>
      <c r="L73" s="333">
        <f t="shared" si="4"/>
        <v>0</v>
      </c>
      <c r="M73" s="340">
        <f t="shared" si="4"/>
        <v>0</v>
      </c>
      <c r="N73" s="333">
        <f t="shared" si="4"/>
        <v>0</v>
      </c>
      <c r="O73" s="333">
        <f t="shared" si="4"/>
        <v>0</v>
      </c>
      <c r="P73" s="344">
        <f t="shared" si="4"/>
        <v>0</v>
      </c>
      <c r="Q73" s="333">
        <f t="shared" si="4"/>
        <v>0</v>
      </c>
      <c r="R73" s="333">
        <f t="shared" si="4"/>
        <v>0</v>
      </c>
      <c r="S73" s="340">
        <f t="shared" si="4"/>
        <v>0</v>
      </c>
      <c r="T73" s="333">
        <f t="shared" si="4"/>
        <v>0</v>
      </c>
      <c r="U73" s="333">
        <f t="shared" si="4"/>
        <v>0</v>
      </c>
      <c r="V73" s="340">
        <f t="shared" si="4"/>
        <v>0</v>
      </c>
      <c r="W73" s="333">
        <f t="shared" si="4"/>
        <v>0</v>
      </c>
      <c r="X73" s="333">
        <f t="shared" si="4"/>
        <v>0</v>
      </c>
      <c r="Y73" s="340">
        <f t="shared" si="4"/>
        <v>0</v>
      </c>
      <c r="Z73" s="333">
        <f t="shared" si="4"/>
        <v>0</v>
      </c>
      <c r="AA73" s="333">
        <f t="shared" si="4"/>
        <v>0</v>
      </c>
      <c r="AB73" s="340">
        <f t="shared" si="4"/>
        <v>0</v>
      </c>
      <c r="AC73" s="333">
        <f t="shared" si="4"/>
        <v>0</v>
      </c>
      <c r="AD73" s="333">
        <f t="shared" si="4"/>
        <v>0</v>
      </c>
      <c r="AE73" s="340">
        <f t="shared" si="4"/>
        <v>0</v>
      </c>
      <c r="AF73" s="333">
        <f t="shared" si="4"/>
        <v>0</v>
      </c>
      <c r="AG73" s="333">
        <f t="shared" si="4"/>
        <v>0</v>
      </c>
      <c r="AH73" s="340">
        <f t="shared" si="4"/>
        <v>0</v>
      </c>
      <c r="AI73" s="333">
        <f t="shared" si="4"/>
        <v>0</v>
      </c>
      <c r="AJ73" s="333">
        <f t="shared" si="4"/>
        <v>0</v>
      </c>
      <c r="AK73" s="340">
        <f t="shared" si="4"/>
        <v>0</v>
      </c>
      <c r="AL73" s="333">
        <f t="shared" si="4"/>
        <v>0</v>
      </c>
      <c r="AM73" s="333">
        <f t="shared" si="5"/>
        <v>0</v>
      </c>
      <c r="AN73" s="359">
        <f t="shared" si="6"/>
        <v>0</v>
      </c>
    </row>
    <row r="74" spans="2:40" ht="14.25" customHeight="1">
      <c r="B74" s="302"/>
      <c r="C74" s="308" t="s">
        <v>242</v>
      </c>
      <c r="D74" s="315">
        <f t="shared" si="4"/>
        <v>0</v>
      </c>
      <c r="E74" s="324">
        <f t="shared" si="4"/>
        <v>0</v>
      </c>
      <c r="F74" s="324">
        <f t="shared" si="4"/>
        <v>0</v>
      </c>
      <c r="G74" s="315">
        <f t="shared" si="4"/>
        <v>0</v>
      </c>
      <c r="H74" s="324">
        <f t="shared" si="4"/>
        <v>0</v>
      </c>
      <c r="I74" s="333">
        <f t="shared" si="4"/>
        <v>0</v>
      </c>
      <c r="J74" s="340">
        <f t="shared" si="4"/>
        <v>0</v>
      </c>
      <c r="K74" s="333">
        <f t="shared" si="4"/>
        <v>0</v>
      </c>
      <c r="L74" s="333">
        <f t="shared" si="4"/>
        <v>0</v>
      </c>
      <c r="M74" s="340">
        <f t="shared" si="4"/>
        <v>0</v>
      </c>
      <c r="N74" s="333">
        <f t="shared" si="4"/>
        <v>0</v>
      </c>
      <c r="O74" s="333">
        <f t="shared" si="4"/>
        <v>0</v>
      </c>
      <c r="P74" s="344">
        <f t="shared" si="4"/>
        <v>0</v>
      </c>
      <c r="Q74" s="333">
        <f t="shared" si="4"/>
        <v>0</v>
      </c>
      <c r="R74" s="333">
        <f t="shared" si="4"/>
        <v>0</v>
      </c>
      <c r="S74" s="340">
        <f t="shared" si="4"/>
        <v>0</v>
      </c>
      <c r="T74" s="333">
        <f t="shared" si="4"/>
        <v>0</v>
      </c>
      <c r="U74" s="333">
        <f t="shared" si="4"/>
        <v>0</v>
      </c>
      <c r="V74" s="340">
        <f t="shared" si="4"/>
        <v>0</v>
      </c>
      <c r="W74" s="333">
        <f t="shared" si="4"/>
        <v>0</v>
      </c>
      <c r="X74" s="333">
        <f t="shared" si="4"/>
        <v>0</v>
      </c>
      <c r="Y74" s="340">
        <f t="shared" si="4"/>
        <v>0</v>
      </c>
      <c r="Z74" s="333">
        <f t="shared" si="4"/>
        <v>0</v>
      </c>
      <c r="AA74" s="333">
        <f t="shared" si="4"/>
        <v>0</v>
      </c>
      <c r="AB74" s="340">
        <f t="shared" si="4"/>
        <v>0</v>
      </c>
      <c r="AC74" s="333">
        <f t="shared" si="4"/>
        <v>0</v>
      </c>
      <c r="AD74" s="333">
        <f t="shared" si="4"/>
        <v>0</v>
      </c>
      <c r="AE74" s="340">
        <f t="shared" si="4"/>
        <v>0</v>
      </c>
      <c r="AF74" s="333">
        <f t="shared" si="4"/>
        <v>0</v>
      </c>
      <c r="AG74" s="333">
        <f t="shared" si="4"/>
        <v>0</v>
      </c>
      <c r="AH74" s="340">
        <f t="shared" si="4"/>
        <v>0</v>
      </c>
      <c r="AI74" s="333">
        <f t="shared" si="4"/>
        <v>0</v>
      </c>
      <c r="AJ74" s="333">
        <f t="shared" si="4"/>
        <v>0</v>
      </c>
      <c r="AK74" s="340">
        <f t="shared" si="4"/>
        <v>0</v>
      </c>
      <c r="AL74" s="333">
        <f t="shared" si="4"/>
        <v>0</v>
      </c>
      <c r="AM74" s="333">
        <f t="shared" si="5"/>
        <v>0</v>
      </c>
      <c r="AN74" s="359">
        <f t="shared" si="6"/>
        <v>0</v>
      </c>
    </row>
    <row r="75" spans="2:40" ht="14.25" customHeight="1">
      <c r="B75" s="302" t="s">
        <v>243</v>
      </c>
      <c r="C75" s="308"/>
      <c r="D75" s="315">
        <f t="shared" si="4"/>
        <v>0</v>
      </c>
      <c r="E75" s="324">
        <f t="shared" si="4"/>
        <v>0</v>
      </c>
      <c r="F75" s="324">
        <f t="shared" si="4"/>
        <v>0</v>
      </c>
      <c r="G75" s="315">
        <f t="shared" si="4"/>
        <v>0</v>
      </c>
      <c r="H75" s="324">
        <f t="shared" si="4"/>
        <v>0</v>
      </c>
      <c r="I75" s="333">
        <f t="shared" si="4"/>
        <v>0</v>
      </c>
      <c r="J75" s="340">
        <f t="shared" si="4"/>
        <v>0</v>
      </c>
      <c r="K75" s="333">
        <f t="shared" si="4"/>
        <v>0</v>
      </c>
      <c r="L75" s="333">
        <f t="shared" si="4"/>
        <v>0</v>
      </c>
      <c r="M75" s="340">
        <f t="shared" si="4"/>
        <v>0</v>
      </c>
      <c r="N75" s="333">
        <f t="shared" si="4"/>
        <v>0</v>
      </c>
      <c r="O75" s="333">
        <f t="shared" si="4"/>
        <v>0</v>
      </c>
      <c r="P75" s="340">
        <f t="shared" si="4"/>
        <v>0</v>
      </c>
      <c r="Q75" s="333">
        <f t="shared" si="4"/>
        <v>0</v>
      </c>
      <c r="R75" s="333">
        <f t="shared" si="4"/>
        <v>0</v>
      </c>
      <c r="S75" s="340">
        <f t="shared" si="4"/>
        <v>0</v>
      </c>
      <c r="T75" s="333">
        <f t="shared" si="4"/>
        <v>0</v>
      </c>
      <c r="U75" s="333">
        <f t="shared" si="4"/>
        <v>0</v>
      </c>
      <c r="V75" s="340">
        <f t="shared" si="4"/>
        <v>0</v>
      </c>
      <c r="W75" s="333">
        <f t="shared" si="4"/>
        <v>0</v>
      </c>
      <c r="X75" s="333">
        <f t="shared" si="4"/>
        <v>0</v>
      </c>
      <c r="Y75" s="340">
        <f t="shared" si="4"/>
        <v>0</v>
      </c>
      <c r="Z75" s="333">
        <f t="shared" si="4"/>
        <v>0</v>
      </c>
      <c r="AA75" s="333">
        <f t="shared" si="4"/>
        <v>0</v>
      </c>
      <c r="AB75" s="340">
        <f t="shared" si="4"/>
        <v>0</v>
      </c>
      <c r="AC75" s="333">
        <f t="shared" si="4"/>
        <v>0</v>
      </c>
      <c r="AD75" s="333">
        <f t="shared" si="4"/>
        <v>0</v>
      </c>
      <c r="AE75" s="340">
        <f t="shared" si="4"/>
        <v>0</v>
      </c>
      <c r="AF75" s="333">
        <f t="shared" si="4"/>
        <v>0</v>
      </c>
      <c r="AG75" s="333">
        <f t="shared" si="4"/>
        <v>0</v>
      </c>
      <c r="AH75" s="340">
        <f t="shared" si="4"/>
        <v>0</v>
      </c>
      <c r="AI75" s="333">
        <f t="shared" si="4"/>
        <v>0</v>
      </c>
      <c r="AJ75" s="333">
        <f t="shared" si="4"/>
        <v>0</v>
      </c>
      <c r="AK75" s="340">
        <f t="shared" si="4"/>
        <v>0</v>
      </c>
      <c r="AL75" s="333">
        <f t="shared" si="4"/>
        <v>0</v>
      </c>
      <c r="AM75" s="333">
        <f t="shared" si="5"/>
        <v>0</v>
      </c>
      <c r="AN75" s="359"/>
    </row>
    <row r="76" spans="2:40" ht="14.25" customHeight="1">
      <c r="B76" s="303"/>
      <c r="C76" s="309" t="s">
        <v>223</v>
      </c>
      <c r="D76" s="316"/>
      <c r="E76" s="325"/>
      <c r="F76" s="325"/>
      <c r="G76" s="316"/>
      <c r="H76" s="325"/>
      <c r="I76" s="334">
        <f t="shared" ref="I76:AI76" si="7">+SUM(I62:I75)</f>
        <v>0</v>
      </c>
      <c r="J76" s="341">
        <f t="shared" si="7"/>
        <v>0</v>
      </c>
      <c r="K76" s="334">
        <f t="shared" si="7"/>
        <v>0</v>
      </c>
      <c r="L76" s="334">
        <f t="shared" si="7"/>
        <v>0</v>
      </c>
      <c r="M76" s="341">
        <f t="shared" si="7"/>
        <v>0</v>
      </c>
      <c r="N76" s="334">
        <f t="shared" si="7"/>
        <v>0</v>
      </c>
      <c r="O76" s="334">
        <f t="shared" si="7"/>
        <v>0</v>
      </c>
      <c r="P76" s="341">
        <f t="shared" si="7"/>
        <v>0</v>
      </c>
      <c r="Q76" s="334">
        <f t="shared" si="7"/>
        <v>0</v>
      </c>
      <c r="R76" s="334">
        <f t="shared" si="7"/>
        <v>0</v>
      </c>
      <c r="S76" s="341">
        <f t="shared" si="7"/>
        <v>0</v>
      </c>
      <c r="T76" s="334">
        <f t="shared" si="7"/>
        <v>0</v>
      </c>
      <c r="U76" s="334">
        <f t="shared" si="7"/>
        <v>0</v>
      </c>
      <c r="V76" s="341">
        <f t="shared" si="7"/>
        <v>0</v>
      </c>
      <c r="W76" s="334">
        <f t="shared" si="7"/>
        <v>0</v>
      </c>
      <c r="X76" s="334">
        <f t="shared" si="7"/>
        <v>0</v>
      </c>
      <c r="Y76" s="341">
        <f t="shared" si="7"/>
        <v>0</v>
      </c>
      <c r="Z76" s="334">
        <f t="shared" si="7"/>
        <v>0</v>
      </c>
      <c r="AA76" s="334">
        <f t="shared" si="7"/>
        <v>0</v>
      </c>
      <c r="AB76" s="341">
        <f t="shared" si="7"/>
        <v>0</v>
      </c>
      <c r="AC76" s="334">
        <f t="shared" si="7"/>
        <v>0</v>
      </c>
      <c r="AD76" s="334">
        <f t="shared" si="7"/>
        <v>0</v>
      </c>
      <c r="AE76" s="341">
        <f t="shared" si="7"/>
        <v>0</v>
      </c>
      <c r="AF76" s="334">
        <f t="shared" si="7"/>
        <v>0</v>
      </c>
      <c r="AG76" s="334">
        <f t="shared" si="7"/>
        <v>0</v>
      </c>
      <c r="AH76" s="341">
        <f t="shared" si="7"/>
        <v>0</v>
      </c>
      <c r="AI76" s="334">
        <f t="shared" si="7"/>
        <v>0</v>
      </c>
      <c r="AJ76" s="334"/>
      <c r="AK76" s="341"/>
      <c r="AL76" s="334"/>
      <c r="AM76" s="334"/>
      <c r="AN76" s="360">
        <f>+SUM(D62:AM75)</f>
        <v>0</v>
      </c>
    </row>
    <row r="77" spans="2:40" ht="14.25" customHeight="1">
      <c r="B77" s="734" t="s">
        <v>185</v>
      </c>
      <c r="C77" s="735"/>
      <c r="D77" s="317" t="str">
        <f t="shared" ref="D77:AM77" si="8">IF((D76/8)=0,"",IF((D76/8)/10-$V$34&lt;0,"",(D76/8)/10-$V$34))</f>
        <v/>
      </c>
      <c r="E77" s="326" t="str">
        <f t="shared" si="8"/>
        <v/>
      </c>
      <c r="F77" s="326" t="str">
        <f t="shared" si="8"/>
        <v/>
      </c>
      <c r="G77" s="317" t="str">
        <f t="shared" si="8"/>
        <v/>
      </c>
      <c r="H77" s="326" t="str">
        <f t="shared" si="8"/>
        <v/>
      </c>
      <c r="I77" s="335" t="str">
        <f t="shared" si="8"/>
        <v/>
      </c>
      <c r="J77" s="342" t="str">
        <f t="shared" si="8"/>
        <v/>
      </c>
      <c r="K77" s="335" t="str">
        <f t="shared" si="8"/>
        <v/>
      </c>
      <c r="L77" s="335" t="str">
        <f t="shared" si="8"/>
        <v/>
      </c>
      <c r="M77" s="342" t="str">
        <f t="shared" si="8"/>
        <v/>
      </c>
      <c r="N77" s="335" t="str">
        <f t="shared" si="8"/>
        <v/>
      </c>
      <c r="O77" s="335" t="str">
        <f t="shared" si="8"/>
        <v/>
      </c>
      <c r="P77" s="342" t="str">
        <f t="shared" si="8"/>
        <v/>
      </c>
      <c r="Q77" s="335" t="str">
        <f t="shared" si="8"/>
        <v/>
      </c>
      <c r="R77" s="335" t="str">
        <f t="shared" si="8"/>
        <v/>
      </c>
      <c r="S77" s="342" t="str">
        <f t="shared" si="8"/>
        <v/>
      </c>
      <c r="T77" s="335" t="str">
        <f t="shared" si="8"/>
        <v/>
      </c>
      <c r="U77" s="335" t="str">
        <f t="shared" si="8"/>
        <v/>
      </c>
      <c r="V77" s="342" t="str">
        <f t="shared" si="8"/>
        <v/>
      </c>
      <c r="W77" s="335" t="str">
        <f t="shared" si="8"/>
        <v/>
      </c>
      <c r="X77" s="335" t="str">
        <f t="shared" si="8"/>
        <v/>
      </c>
      <c r="Y77" s="342" t="str">
        <f t="shared" si="8"/>
        <v/>
      </c>
      <c r="Z77" s="335" t="str">
        <f t="shared" si="8"/>
        <v/>
      </c>
      <c r="AA77" s="335" t="str">
        <f t="shared" si="8"/>
        <v/>
      </c>
      <c r="AB77" s="342" t="str">
        <f t="shared" si="8"/>
        <v/>
      </c>
      <c r="AC77" s="335" t="str">
        <f t="shared" si="8"/>
        <v/>
      </c>
      <c r="AD77" s="335" t="str">
        <f t="shared" si="8"/>
        <v/>
      </c>
      <c r="AE77" s="342" t="str">
        <f t="shared" si="8"/>
        <v/>
      </c>
      <c r="AF77" s="335" t="str">
        <f t="shared" si="8"/>
        <v/>
      </c>
      <c r="AG77" s="335" t="str">
        <f t="shared" si="8"/>
        <v/>
      </c>
      <c r="AH77" s="342" t="str">
        <f t="shared" si="8"/>
        <v/>
      </c>
      <c r="AI77" s="335" t="str">
        <f t="shared" si="8"/>
        <v/>
      </c>
      <c r="AJ77" s="335" t="str">
        <f t="shared" si="8"/>
        <v/>
      </c>
      <c r="AK77" s="351" t="str">
        <f t="shared" si="8"/>
        <v/>
      </c>
      <c r="AL77" s="352" t="str">
        <f t="shared" si="8"/>
        <v/>
      </c>
      <c r="AM77" s="352" t="str">
        <f t="shared" si="8"/>
        <v/>
      </c>
      <c r="AN77" s="361">
        <f>SUM(D77:AM77)</f>
        <v>0</v>
      </c>
    </row>
    <row r="78" spans="2:40" ht="14.25" customHeight="1">
      <c r="AK78" s="736" t="s">
        <v>265</v>
      </c>
      <c r="AL78" s="737"/>
      <c r="AM78" s="738"/>
      <c r="AN78" s="362">
        <f>AN77*$AE$58*8/1000</f>
        <v>0</v>
      </c>
    </row>
    <row r="80" spans="2:40" ht="14.25" customHeight="1">
      <c r="C80" s="759" t="s">
        <v>208</v>
      </c>
      <c r="D80" s="741"/>
      <c r="E80" s="741"/>
      <c r="F80" s="741"/>
      <c r="G80" s="741"/>
      <c r="H80" s="742"/>
      <c r="I80" s="745" t="s">
        <v>270</v>
      </c>
      <c r="J80" s="746"/>
      <c r="K80" s="746"/>
      <c r="L80" s="746"/>
      <c r="M80" s="749"/>
      <c r="N80" s="749"/>
      <c r="O80" s="749"/>
      <c r="P80" s="751"/>
      <c r="Q80" s="752"/>
      <c r="R80" s="745" t="s">
        <v>264</v>
      </c>
      <c r="S80" s="746"/>
      <c r="T80" s="746"/>
      <c r="U80" s="746"/>
      <c r="V80" s="749"/>
      <c r="W80" s="749"/>
      <c r="X80" s="749"/>
      <c r="Y80" s="751"/>
      <c r="Z80" s="752"/>
      <c r="AA80" s="755" t="s">
        <v>206</v>
      </c>
      <c r="AB80" s="756"/>
      <c r="AC80" s="756"/>
      <c r="AD80" s="756"/>
      <c r="AE80" s="749"/>
      <c r="AF80" s="749"/>
      <c r="AG80" s="749"/>
      <c r="AH80" s="751"/>
      <c r="AI80" s="752"/>
    </row>
    <row r="81" spans="2:40" ht="14.25" customHeight="1">
      <c r="C81" s="760"/>
      <c r="D81" s="743"/>
      <c r="E81" s="743"/>
      <c r="F81" s="743"/>
      <c r="G81" s="743"/>
      <c r="H81" s="744"/>
      <c r="I81" s="747"/>
      <c r="J81" s="748"/>
      <c r="K81" s="748"/>
      <c r="L81" s="748"/>
      <c r="M81" s="750"/>
      <c r="N81" s="750"/>
      <c r="O81" s="750"/>
      <c r="P81" s="753"/>
      <c r="Q81" s="754"/>
      <c r="R81" s="747"/>
      <c r="S81" s="748"/>
      <c r="T81" s="748"/>
      <c r="U81" s="748"/>
      <c r="V81" s="750"/>
      <c r="W81" s="750"/>
      <c r="X81" s="750"/>
      <c r="Y81" s="753"/>
      <c r="Z81" s="754"/>
      <c r="AA81" s="757"/>
      <c r="AB81" s="758"/>
      <c r="AC81" s="758"/>
      <c r="AD81" s="758"/>
      <c r="AE81" s="750"/>
      <c r="AF81" s="750"/>
      <c r="AG81" s="750"/>
      <c r="AH81" s="753"/>
      <c r="AI81" s="754"/>
      <c r="AK81" s="350"/>
      <c r="AL81" s="350"/>
      <c r="AM81" s="350"/>
      <c r="AN81" s="350"/>
    </row>
    <row r="82" spans="2:40" ht="14.25" customHeight="1">
      <c r="B82" s="300"/>
      <c r="C82" s="305" t="s">
        <v>212</v>
      </c>
      <c r="D82" s="310" t="s">
        <v>35</v>
      </c>
      <c r="E82" s="318"/>
      <c r="F82" s="318"/>
      <c r="G82" s="310" t="s">
        <v>117</v>
      </c>
      <c r="H82" s="327"/>
      <c r="I82" s="327"/>
      <c r="J82" s="310" t="s">
        <v>214</v>
      </c>
      <c r="K82" s="327"/>
      <c r="L82" s="327"/>
      <c r="M82" s="310" t="s">
        <v>216</v>
      </c>
      <c r="N82" s="327"/>
      <c r="O82" s="327"/>
      <c r="P82" s="310" t="s">
        <v>217</v>
      </c>
      <c r="Q82" s="327"/>
      <c r="R82" s="327"/>
      <c r="S82" s="310" t="s">
        <v>114</v>
      </c>
      <c r="T82" s="327"/>
      <c r="U82" s="327"/>
      <c r="V82" s="310" t="s">
        <v>86</v>
      </c>
      <c r="W82" s="327"/>
      <c r="X82" s="327"/>
      <c r="Y82" s="310" t="s">
        <v>218</v>
      </c>
      <c r="Z82" s="327"/>
      <c r="AA82" s="327"/>
      <c r="AB82" s="310" t="s">
        <v>27</v>
      </c>
      <c r="AC82" s="327"/>
      <c r="AD82" s="327"/>
      <c r="AE82" s="310" t="s">
        <v>219</v>
      </c>
      <c r="AF82" s="327"/>
      <c r="AG82" s="327"/>
      <c r="AH82" s="310" t="s">
        <v>220</v>
      </c>
      <c r="AI82" s="327"/>
      <c r="AJ82" s="327"/>
      <c r="AK82" s="310" t="s">
        <v>175</v>
      </c>
      <c r="AL82" s="327"/>
      <c r="AM82" s="327"/>
      <c r="AN82" s="353" t="s">
        <v>223</v>
      </c>
    </row>
    <row r="83" spans="2:40" ht="14.25" customHeight="1">
      <c r="B83" s="301" t="s">
        <v>224</v>
      </c>
      <c r="C83" s="306"/>
      <c r="D83" s="309" t="s">
        <v>12</v>
      </c>
      <c r="E83" s="319" t="s">
        <v>46</v>
      </c>
      <c r="F83" s="319" t="s">
        <v>95</v>
      </c>
      <c r="G83" s="309" t="s">
        <v>12</v>
      </c>
      <c r="H83" s="319" t="s">
        <v>46</v>
      </c>
      <c r="I83" s="319" t="s">
        <v>95</v>
      </c>
      <c r="J83" s="309" t="s">
        <v>12</v>
      </c>
      <c r="K83" s="319" t="s">
        <v>46</v>
      </c>
      <c r="L83" s="319" t="s">
        <v>95</v>
      </c>
      <c r="M83" s="309" t="s">
        <v>12</v>
      </c>
      <c r="N83" s="319" t="s">
        <v>46</v>
      </c>
      <c r="O83" s="319" t="s">
        <v>95</v>
      </c>
      <c r="P83" s="309" t="s">
        <v>12</v>
      </c>
      <c r="Q83" s="319" t="s">
        <v>46</v>
      </c>
      <c r="R83" s="319" t="s">
        <v>95</v>
      </c>
      <c r="S83" s="309" t="s">
        <v>12</v>
      </c>
      <c r="T83" s="319" t="s">
        <v>46</v>
      </c>
      <c r="U83" s="319" t="s">
        <v>95</v>
      </c>
      <c r="V83" s="309" t="s">
        <v>12</v>
      </c>
      <c r="W83" s="319" t="s">
        <v>46</v>
      </c>
      <c r="X83" s="319" t="s">
        <v>95</v>
      </c>
      <c r="Y83" s="309" t="s">
        <v>12</v>
      </c>
      <c r="Z83" s="319" t="s">
        <v>46</v>
      </c>
      <c r="AA83" s="319" t="s">
        <v>95</v>
      </c>
      <c r="AB83" s="309" t="s">
        <v>12</v>
      </c>
      <c r="AC83" s="319" t="s">
        <v>46</v>
      </c>
      <c r="AD83" s="319" t="s">
        <v>95</v>
      </c>
      <c r="AE83" s="309" t="s">
        <v>12</v>
      </c>
      <c r="AF83" s="319" t="s">
        <v>46</v>
      </c>
      <c r="AG83" s="319" t="s">
        <v>95</v>
      </c>
      <c r="AH83" s="309" t="s">
        <v>12</v>
      </c>
      <c r="AI83" s="319" t="s">
        <v>46</v>
      </c>
      <c r="AJ83" s="319" t="s">
        <v>95</v>
      </c>
      <c r="AK83" s="309" t="s">
        <v>12</v>
      </c>
      <c r="AL83" s="319" t="s">
        <v>46</v>
      </c>
      <c r="AM83" s="319" t="s">
        <v>95</v>
      </c>
      <c r="AN83" s="354" t="s">
        <v>33</v>
      </c>
    </row>
    <row r="84" spans="2:40" ht="14.25" customHeight="1">
      <c r="B84" s="300"/>
      <c r="C84" s="307" t="s">
        <v>225</v>
      </c>
      <c r="D84" s="314">
        <f t="shared" ref="D84:AM97" si="9">D17*$M$80/10</f>
        <v>0</v>
      </c>
      <c r="E84" s="323">
        <f t="shared" si="9"/>
        <v>0</v>
      </c>
      <c r="F84" s="323">
        <f t="shared" si="9"/>
        <v>0</v>
      </c>
      <c r="G84" s="314">
        <f t="shared" si="9"/>
        <v>0</v>
      </c>
      <c r="H84" s="323">
        <f t="shared" si="9"/>
        <v>0</v>
      </c>
      <c r="I84" s="332">
        <f t="shared" si="9"/>
        <v>0</v>
      </c>
      <c r="J84" s="339">
        <f t="shared" si="9"/>
        <v>0</v>
      </c>
      <c r="K84" s="332">
        <f t="shared" si="9"/>
        <v>0</v>
      </c>
      <c r="L84" s="332">
        <f t="shared" si="9"/>
        <v>0</v>
      </c>
      <c r="M84" s="339">
        <f t="shared" si="9"/>
        <v>0</v>
      </c>
      <c r="N84" s="332">
        <f t="shared" si="9"/>
        <v>0</v>
      </c>
      <c r="O84" s="332">
        <f t="shared" si="9"/>
        <v>0</v>
      </c>
      <c r="P84" s="339">
        <f t="shared" si="9"/>
        <v>0</v>
      </c>
      <c r="Q84" s="332">
        <f t="shared" si="9"/>
        <v>0</v>
      </c>
      <c r="R84" s="332">
        <f t="shared" si="9"/>
        <v>0</v>
      </c>
      <c r="S84" s="339">
        <f t="shared" si="9"/>
        <v>0</v>
      </c>
      <c r="T84" s="332">
        <f t="shared" si="9"/>
        <v>0</v>
      </c>
      <c r="U84" s="332">
        <f t="shared" si="9"/>
        <v>0</v>
      </c>
      <c r="V84" s="339">
        <f t="shared" si="9"/>
        <v>0</v>
      </c>
      <c r="W84" s="332">
        <f t="shared" si="9"/>
        <v>0</v>
      </c>
      <c r="X84" s="332">
        <f t="shared" si="9"/>
        <v>0</v>
      </c>
      <c r="Y84" s="339">
        <f t="shared" si="9"/>
        <v>0</v>
      </c>
      <c r="Z84" s="332">
        <f t="shared" si="9"/>
        <v>0</v>
      </c>
      <c r="AA84" s="332">
        <f t="shared" si="9"/>
        <v>0</v>
      </c>
      <c r="AB84" s="339">
        <f t="shared" si="9"/>
        <v>0</v>
      </c>
      <c r="AC84" s="332">
        <f t="shared" si="9"/>
        <v>0</v>
      </c>
      <c r="AD84" s="332">
        <f t="shared" si="9"/>
        <v>0</v>
      </c>
      <c r="AE84" s="339">
        <f t="shared" si="9"/>
        <v>0</v>
      </c>
      <c r="AF84" s="332">
        <f t="shared" si="9"/>
        <v>0</v>
      </c>
      <c r="AG84" s="332">
        <f t="shared" si="9"/>
        <v>0</v>
      </c>
      <c r="AH84" s="339">
        <f t="shared" si="9"/>
        <v>0</v>
      </c>
      <c r="AI84" s="332">
        <f t="shared" si="9"/>
        <v>0</v>
      </c>
      <c r="AJ84" s="332">
        <f t="shared" si="9"/>
        <v>0</v>
      </c>
      <c r="AK84" s="339">
        <f t="shared" si="9"/>
        <v>0</v>
      </c>
      <c r="AL84" s="332">
        <f t="shared" si="9"/>
        <v>0</v>
      </c>
      <c r="AM84" s="332">
        <f t="shared" si="9"/>
        <v>0</v>
      </c>
      <c r="AN84" s="358">
        <f t="shared" ref="AN84:AN96" si="10">+SUM(D84:AM84)</f>
        <v>0</v>
      </c>
    </row>
    <row r="85" spans="2:40" ht="14.25" customHeight="1">
      <c r="B85" s="302" t="s">
        <v>226</v>
      </c>
      <c r="C85" s="308" t="s">
        <v>228</v>
      </c>
      <c r="D85" s="315">
        <f t="shared" si="9"/>
        <v>0</v>
      </c>
      <c r="E85" s="324">
        <f t="shared" si="9"/>
        <v>0</v>
      </c>
      <c r="F85" s="324">
        <f t="shared" si="9"/>
        <v>0</v>
      </c>
      <c r="G85" s="315">
        <f t="shared" si="9"/>
        <v>0</v>
      </c>
      <c r="H85" s="324">
        <f t="shared" si="9"/>
        <v>0</v>
      </c>
      <c r="I85" s="333">
        <f t="shared" si="9"/>
        <v>0</v>
      </c>
      <c r="J85" s="340">
        <f t="shared" si="9"/>
        <v>0</v>
      </c>
      <c r="K85" s="333">
        <f t="shared" si="9"/>
        <v>0</v>
      </c>
      <c r="L85" s="333">
        <f t="shared" si="9"/>
        <v>0</v>
      </c>
      <c r="M85" s="340">
        <f t="shared" si="9"/>
        <v>0</v>
      </c>
      <c r="N85" s="333">
        <f t="shared" si="9"/>
        <v>0</v>
      </c>
      <c r="O85" s="333">
        <f t="shared" si="9"/>
        <v>0</v>
      </c>
      <c r="P85" s="340">
        <f t="shared" si="9"/>
        <v>0</v>
      </c>
      <c r="Q85" s="333">
        <f t="shared" si="9"/>
        <v>0</v>
      </c>
      <c r="R85" s="333">
        <f t="shared" si="9"/>
        <v>0</v>
      </c>
      <c r="S85" s="340">
        <f t="shared" si="9"/>
        <v>0</v>
      </c>
      <c r="T85" s="333">
        <f t="shared" si="9"/>
        <v>0</v>
      </c>
      <c r="U85" s="333">
        <f t="shared" si="9"/>
        <v>0</v>
      </c>
      <c r="V85" s="340">
        <f t="shared" si="9"/>
        <v>0</v>
      </c>
      <c r="W85" s="333">
        <f t="shared" si="9"/>
        <v>0</v>
      </c>
      <c r="X85" s="333">
        <f t="shared" si="9"/>
        <v>0</v>
      </c>
      <c r="Y85" s="340">
        <f t="shared" si="9"/>
        <v>0</v>
      </c>
      <c r="Z85" s="333">
        <f t="shared" si="9"/>
        <v>0</v>
      </c>
      <c r="AA85" s="333">
        <f t="shared" si="9"/>
        <v>0</v>
      </c>
      <c r="AB85" s="340">
        <f t="shared" si="9"/>
        <v>0</v>
      </c>
      <c r="AC85" s="333">
        <f t="shared" si="9"/>
        <v>0</v>
      </c>
      <c r="AD85" s="333">
        <f t="shared" si="9"/>
        <v>0</v>
      </c>
      <c r="AE85" s="340">
        <f t="shared" si="9"/>
        <v>0</v>
      </c>
      <c r="AF85" s="333">
        <f t="shared" si="9"/>
        <v>0</v>
      </c>
      <c r="AG85" s="333">
        <f t="shared" si="9"/>
        <v>0</v>
      </c>
      <c r="AH85" s="340">
        <f t="shared" si="9"/>
        <v>0</v>
      </c>
      <c r="AI85" s="333">
        <f t="shared" si="9"/>
        <v>0</v>
      </c>
      <c r="AJ85" s="333">
        <f t="shared" si="9"/>
        <v>0</v>
      </c>
      <c r="AK85" s="340">
        <f t="shared" si="9"/>
        <v>0</v>
      </c>
      <c r="AL85" s="333">
        <f t="shared" si="9"/>
        <v>0</v>
      </c>
      <c r="AM85" s="333">
        <f t="shared" si="9"/>
        <v>0</v>
      </c>
      <c r="AN85" s="359">
        <f t="shared" si="10"/>
        <v>0</v>
      </c>
    </row>
    <row r="86" spans="2:40" ht="14.25" customHeight="1">
      <c r="B86" s="302"/>
      <c r="C86" s="308" t="s">
        <v>229</v>
      </c>
      <c r="D86" s="315">
        <f t="shared" si="9"/>
        <v>0</v>
      </c>
      <c r="E86" s="324">
        <f t="shared" si="9"/>
        <v>0</v>
      </c>
      <c r="F86" s="324">
        <f t="shared" si="9"/>
        <v>0</v>
      </c>
      <c r="G86" s="315">
        <f t="shared" si="9"/>
        <v>0</v>
      </c>
      <c r="H86" s="324">
        <f t="shared" si="9"/>
        <v>0</v>
      </c>
      <c r="I86" s="333">
        <f t="shared" si="9"/>
        <v>0</v>
      </c>
      <c r="J86" s="340">
        <f t="shared" si="9"/>
        <v>0</v>
      </c>
      <c r="K86" s="333">
        <f t="shared" si="9"/>
        <v>0</v>
      </c>
      <c r="L86" s="333">
        <f t="shared" si="9"/>
        <v>0</v>
      </c>
      <c r="M86" s="340">
        <f t="shared" si="9"/>
        <v>0</v>
      </c>
      <c r="N86" s="333">
        <f t="shared" si="9"/>
        <v>0</v>
      </c>
      <c r="O86" s="333">
        <f t="shared" si="9"/>
        <v>0</v>
      </c>
      <c r="P86" s="340">
        <f t="shared" si="9"/>
        <v>0</v>
      </c>
      <c r="Q86" s="333">
        <f t="shared" si="9"/>
        <v>0</v>
      </c>
      <c r="R86" s="333">
        <f t="shared" si="9"/>
        <v>0</v>
      </c>
      <c r="S86" s="340">
        <f t="shared" si="9"/>
        <v>0</v>
      </c>
      <c r="T86" s="333">
        <f t="shared" si="9"/>
        <v>0</v>
      </c>
      <c r="U86" s="333">
        <f t="shared" si="9"/>
        <v>0</v>
      </c>
      <c r="V86" s="340">
        <f t="shared" si="9"/>
        <v>0</v>
      </c>
      <c r="W86" s="333">
        <f t="shared" si="9"/>
        <v>0</v>
      </c>
      <c r="X86" s="333">
        <f t="shared" si="9"/>
        <v>0</v>
      </c>
      <c r="Y86" s="340">
        <f t="shared" si="9"/>
        <v>0</v>
      </c>
      <c r="Z86" s="333">
        <f t="shared" si="9"/>
        <v>0</v>
      </c>
      <c r="AA86" s="333">
        <f t="shared" si="9"/>
        <v>0</v>
      </c>
      <c r="AB86" s="340">
        <f t="shared" si="9"/>
        <v>0</v>
      </c>
      <c r="AC86" s="333">
        <f t="shared" si="9"/>
        <v>0</v>
      </c>
      <c r="AD86" s="333">
        <f t="shared" si="9"/>
        <v>0</v>
      </c>
      <c r="AE86" s="340">
        <f t="shared" si="9"/>
        <v>0</v>
      </c>
      <c r="AF86" s="333">
        <f t="shared" si="9"/>
        <v>0</v>
      </c>
      <c r="AG86" s="333">
        <f t="shared" si="9"/>
        <v>0</v>
      </c>
      <c r="AH86" s="340">
        <f t="shared" si="9"/>
        <v>0</v>
      </c>
      <c r="AI86" s="333">
        <f t="shared" si="9"/>
        <v>0</v>
      </c>
      <c r="AJ86" s="333">
        <f t="shared" si="9"/>
        <v>0</v>
      </c>
      <c r="AK86" s="340">
        <f t="shared" si="9"/>
        <v>0</v>
      </c>
      <c r="AL86" s="333">
        <f t="shared" si="9"/>
        <v>0</v>
      </c>
      <c r="AM86" s="333">
        <f t="shared" si="9"/>
        <v>0</v>
      </c>
      <c r="AN86" s="359">
        <f t="shared" si="10"/>
        <v>0</v>
      </c>
    </row>
    <row r="87" spans="2:40" ht="14.25" customHeight="1">
      <c r="B87" s="302" t="s">
        <v>52</v>
      </c>
      <c r="C87" s="308" t="s">
        <v>221</v>
      </c>
      <c r="D87" s="315">
        <f t="shared" si="9"/>
        <v>0</v>
      </c>
      <c r="E87" s="324">
        <f t="shared" si="9"/>
        <v>0</v>
      </c>
      <c r="F87" s="324">
        <f t="shared" si="9"/>
        <v>0</v>
      </c>
      <c r="G87" s="315">
        <f t="shared" si="9"/>
        <v>0</v>
      </c>
      <c r="H87" s="324">
        <f t="shared" si="9"/>
        <v>0</v>
      </c>
      <c r="I87" s="333">
        <f t="shared" si="9"/>
        <v>0</v>
      </c>
      <c r="J87" s="340">
        <f t="shared" si="9"/>
        <v>0</v>
      </c>
      <c r="K87" s="333">
        <f t="shared" si="9"/>
        <v>0</v>
      </c>
      <c r="L87" s="333">
        <f t="shared" si="9"/>
        <v>0</v>
      </c>
      <c r="M87" s="340">
        <f t="shared" si="9"/>
        <v>0</v>
      </c>
      <c r="N87" s="333">
        <f t="shared" si="9"/>
        <v>0</v>
      </c>
      <c r="O87" s="333">
        <f t="shared" si="9"/>
        <v>0</v>
      </c>
      <c r="P87" s="340">
        <f t="shared" si="9"/>
        <v>0</v>
      </c>
      <c r="Q87" s="333">
        <f t="shared" si="9"/>
        <v>0</v>
      </c>
      <c r="R87" s="333">
        <f t="shared" si="9"/>
        <v>0</v>
      </c>
      <c r="S87" s="340">
        <f t="shared" si="9"/>
        <v>0</v>
      </c>
      <c r="T87" s="333">
        <f t="shared" si="9"/>
        <v>0</v>
      </c>
      <c r="U87" s="333">
        <f t="shared" si="9"/>
        <v>0</v>
      </c>
      <c r="V87" s="340">
        <f t="shared" si="9"/>
        <v>0</v>
      </c>
      <c r="W87" s="333">
        <f t="shared" si="9"/>
        <v>0</v>
      </c>
      <c r="X87" s="333">
        <f t="shared" si="9"/>
        <v>0</v>
      </c>
      <c r="Y87" s="340">
        <f t="shared" si="9"/>
        <v>0</v>
      </c>
      <c r="Z87" s="333">
        <f t="shared" si="9"/>
        <v>0</v>
      </c>
      <c r="AA87" s="333">
        <f t="shared" si="9"/>
        <v>0</v>
      </c>
      <c r="AB87" s="340">
        <f t="shared" si="9"/>
        <v>0</v>
      </c>
      <c r="AC87" s="333">
        <f t="shared" si="9"/>
        <v>0</v>
      </c>
      <c r="AD87" s="333">
        <f t="shared" si="9"/>
        <v>0</v>
      </c>
      <c r="AE87" s="340">
        <f t="shared" si="9"/>
        <v>0</v>
      </c>
      <c r="AF87" s="333">
        <f t="shared" si="9"/>
        <v>0</v>
      </c>
      <c r="AG87" s="333">
        <f t="shared" si="9"/>
        <v>0</v>
      </c>
      <c r="AH87" s="340">
        <f t="shared" si="9"/>
        <v>0</v>
      </c>
      <c r="AI87" s="333">
        <f t="shared" si="9"/>
        <v>0</v>
      </c>
      <c r="AJ87" s="333">
        <f t="shared" si="9"/>
        <v>0</v>
      </c>
      <c r="AK87" s="340">
        <f t="shared" si="9"/>
        <v>0</v>
      </c>
      <c r="AL87" s="333">
        <f t="shared" si="9"/>
        <v>0</v>
      </c>
      <c r="AM87" s="333">
        <f t="shared" si="9"/>
        <v>0</v>
      </c>
      <c r="AN87" s="359">
        <f t="shared" si="10"/>
        <v>0</v>
      </c>
    </row>
    <row r="88" spans="2:40" ht="14.25" customHeight="1">
      <c r="B88" s="302"/>
      <c r="C88" s="308" t="s">
        <v>230</v>
      </c>
      <c r="D88" s="315">
        <f t="shared" si="9"/>
        <v>0</v>
      </c>
      <c r="E88" s="324">
        <f t="shared" si="9"/>
        <v>0</v>
      </c>
      <c r="F88" s="324">
        <f t="shared" si="9"/>
        <v>0</v>
      </c>
      <c r="G88" s="315">
        <f t="shared" si="9"/>
        <v>0</v>
      </c>
      <c r="H88" s="324">
        <f t="shared" si="9"/>
        <v>0</v>
      </c>
      <c r="I88" s="333">
        <f t="shared" si="9"/>
        <v>0</v>
      </c>
      <c r="J88" s="340">
        <f t="shared" si="9"/>
        <v>0</v>
      </c>
      <c r="K88" s="333">
        <f t="shared" si="9"/>
        <v>0</v>
      </c>
      <c r="L88" s="333">
        <f t="shared" si="9"/>
        <v>0</v>
      </c>
      <c r="M88" s="340">
        <f t="shared" si="9"/>
        <v>0</v>
      </c>
      <c r="N88" s="333">
        <f t="shared" si="9"/>
        <v>0</v>
      </c>
      <c r="O88" s="333">
        <f t="shared" si="9"/>
        <v>0</v>
      </c>
      <c r="P88" s="340">
        <f t="shared" si="9"/>
        <v>0</v>
      </c>
      <c r="Q88" s="333">
        <f t="shared" si="9"/>
        <v>0</v>
      </c>
      <c r="R88" s="333">
        <f t="shared" si="9"/>
        <v>0</v>
      </c>
      <c r="S88" s="340">
        <f t="shared" si="9"/>
        <v>0</v>
      </c>
      <c r="T88" s="333">
        <f t="shared" si="9"/>
        <v>0</v>
      </c>
      <c r="U88" s="333">
        <f t="shared" si="9"/>
        <v>0</v>
      </c>
      <c r="V88" s="340">
        <f t="shared" si="9"/>
        <v>0</v>
      </c>
      <c r="W88" s="333">
        <f t="shared" si="9"/>
        <v>0</v>
      </c>
      <c r="X88" s="333">
        <f t="shared" si="9"/>
        <v>0</v>
      </c>
      <c r="Y88" s="340">
        <f t="shared" si="9"/>
        <v>0</v>
      </c>
      <c r="Z88" s="333">
        <f t="shared" si="9"/>
        <v>0</v>
      </c>
      <c r="AA88" s="333">
        <f t="shared" si="9"/>
        <v>0</v>
      </c>
      <c r="AB88" s="340">
        <f t="shared" si="9"/>
        <v>0</v>
      </c>
      <c r="AC88" s="333">
        <f t="shared" si="9"/>
        <v>0</v>
      </c>
      <c r="AD88" s="333">
        <f t="shared" si="9"/>
        <v>0</v>
      </c>
      <c r="AE88" s="340">
        <f t="shared" si="9"/>
        <v>0</v>
      </c>
      <c r="AF88" s="333">
        <f t="shared" si="9"/>
        <v>0</v>
      </c>
      <c r="AG88" s="333">
        <f t="shared" si="9"/>
        <v>0</v>
      </c>
      <c r="AH88" s="340">
        <f t="shared" si="9"/>
        <v>0</v>
      </c>
      <c r="AI88" s="333">
        <f t="shared" si="9"/>
        <v>0</v>
      </c>
      <c r="AJ88" s="333">
        <f t="shared" si="9"/>
        <v>0</v>
      </c>
      <c r="AK88" s="340">
        <f t="shared" si="9"/>
        <v>0</v>
      </c>
      <c r="AL88" s="333">
        <f t="shared" si="9"/>
        <v>0</v>
      </c>
      <c r="AM88" s="333">
        <f t="shared" si="9"/>
        <v>0</v>
      </c>
      <c r="AN88" s="359">
        <f t="shared" si="10"/>
        <v>0</v>
      </c>
    </row>
    <row r="89" spans="2:40" ht="14.25" customHeight="1">
      <c r="B89" s="302" t="s">
        <v>231</v>
      </c>
      <c r="C89" s="308" t="s">
        <v>15</v>
      </c>
      <c r="D89" s="315">
        <f t="shared" si="9"/>
        <v>0</v>
      </c>
      <c r="E89" s="324">
        <f t="shared" si="9"/>
        <v>0</v>
      </c>
      <c r="F89" s="324">
        <f t="shared" si="9"/>
        <v>0</v>
      </c>
      <c r="G89" s="315">
        <f t="shared" si="9"/>
        <v>0</v>
      </c>
      <c r="H89" s="324">
        <f t="shared" si="9"/>
        <v>0</v>
      </c>
      <c r="I89" s="333">
        <f t="shared" si="9"/>
        <v>0</v>
      </c>
      <c r="J89" s="340">
        <f t="shared" si="9"/>
        <v>0</v>
      </c>
      <c r="K89" s="333">
        <f t="shared" si="9"/>
        <v>0</v>
      </c>
      <c r="L89" s="333">
        <f t="shared" si="9"/>
        <v>0</v>
      </c>
      <c r="M89" s="340">
        <f t="shared" si="9"/>
        <v>0</v>
      </c>
      <c r="N89" s="333">
        <f t="shared" si="9"/>
        <v>0</v>
      </c>
      <c r="O89" s="333">
        <f t="shared" si="9"/>
        <v>0</v>
      </c>
      <c r="P89" s="340">
        <f t="shared" si="9"/>
        <v>0</v>
      </c>
      <c r="Q89" s="333">
        <f t="shared" si="9"/>
        <v>0</v>
      </c>
      <c r="R89" s="333">
        <f t="shared" si="9"/>
        <v>0</v>
      </c>
      <c r="S89" s="340">
        <f t="shared" si="9"/>
        <v>0</v>
      </c>
      <c r="T89" s="333">
        <f t="shared" si="9"/>
        <v>0</v>
      </c>
      <c r="U89" s="333">
        <f t="shared" si="9"/>
        <v>0</v>
      </c>
      <c r="V89" s="340">
        <f t="shared" si="9"/>
        <v>0</v>
      </c>
      <c r="W89" s="333">
        <f t="shared" si="9"/>
        <v>0</v>
      </c>
      <c r="X89" s="333">
        <f t="shared" si="9"/>
        <v>0</v>
      </c>
      <c r="Y89" s="340">
        <f t="shared" si="9"/>
        <v>0</v>
      </c>
      <c r="Z89" s="333">
        <f t="shared" si="9"/>
        <v>0</v>
      </c>
      <c r="AA89" s="333">
        <f t="shared" si="9"/>
        <v>0</v>
      </c>
      <c r="AB89" s="340">
        <f t="shared" si="9"/>
        <v>0</v>
      </c>
      <c r="AC89" s="333">
        <f t="shared" si="9"/>
        <v>0</v>
      </c>
      <c r="AD89" s="333">
        <f t="shared" si="9"/>
        <v>0</v>
      </c>
      <c r="AE89" s="340">
        <f t="shared" si="9"/>
        <v>0</v>
      </c>
      <c r="AF89" s="333">
        <f t="shared" si="9"/>
        <v>0</v>
      </c>
      <c r="AG89" s="333">
        <f t="shared" si="9"/>
        <v>0</v>
      </c>
      <c r="AH89" s="340">
        <f t="shared" si="9"/>
        <v>0</v>
      </c>
      <c r="AI89" s="333">
        <f t="shared" si="9"/>
        <v>0</v>
      </c>
      <c r="AJ89" s="333">
        <f t="shared" si="9"/>
        <v>0</v>
      </c>
      <c r="AK89" s="340">
        <f t="shared" si="9"/>
        <v>0</v>
      </c>
      <c r="AL89" s="333">
        <f t="shared" si="9"/>
        <v>0</v>
      </c>
      <c r="AM89" s="333">
        <f t="shared" si="9"/>
        <v>0</v>
      </c>
      <c r="AN89" s="359">
        <f t="shared" si="10"/>
        <v>0</v>
      </c>
    </row>
    <row r="90" spans="2:40" ht="14.25" customHeight="1">
      <c r="B90" s="302"/>
      <c r="C90" s="308" t="s">
        <v>47</v>
      </c>
      <c r="D90" s="315">
        <f t="shared" si="9"/>
        <v>0</v>
      </c>
      <c r="E90" s="324">
        <f t="shared" si="9"/>
        <v>0</v>
      </c>
      <c r="F90" s="324">
        <f t="shared" si="9"/>
        <v>0</v>
      </c>
      <c r="G90" s="315">
        <f t="shared" si="9"/>
        <v>0</v>
      </c>
      <c r="H90" s="324">
        <f t="shared" si="9"/>
        <v>0</v>
      </c>
      <c r="I90" s="333">
        <f t="shared" si="9"/>
        <v>0</v>
      </c>
      <c r="J90" s="340">
        <f t="shared" si="9"/>
        <v>0</v>
      </c>
      <c r="K90" s="333">
        <f t="shared" si="9"/>
        <v>0</v>
      </c>
      <c r="L90" s="333">
        <f t="shared" si="9"/>
        <v>0</v>
      </c>
      <c r="M90" s="340">
        <f t="shared" si="9"/>
        <v>0</v>
      </c>
      <c r="N90" s="333">
        <f t="shared" si="9"/>
        <v>0</v>
      </c>
      <c r="O90" s="333">
        <f t="shared" si="9"/>
        <v>0</v>
      </c>
      <c r="P90" s="340">
        <f t="shared" si="9"/>
        <v>0</v>
      </c>
      <c r="Q90" s="333">
        <f t="shared" si="9"/>
        <v>0</v>
      </c>
      <c r="R90" s="333">
        <f t="shared" si="9"/>
        <v>0</v>
      </c>
      <c r="S90" s="340">
        <f t="shared" si="9"/>
        <v>0</v>
      </c>
      <c r="T90" s="333">
        <f t="shared" si="9"/>
        <v>0</v>
      </c>
      <c r="U90" s="333">
        <f t="shared" si="9"/>
        <v>0</v>
      </c>
      <c r="V90" s="340">
        <f t="shared" si="9"/>
        <v>0</v>
      </c>
      <c r="W90" s="333">
        <f t="shared" si="9"/>
        <v>0</v>
      </c>
      <c r="X90" s="333">
        <f t="shared" si="9"/>
        <v>0</v>
      </c>
      <c r="Y90" s="340">
        <f t="shared" si="9"/>
        <v>0</v>
      </c>
      <c r="Z90" s="333">
        <f t="shared" si="9"/>
        <v>0</v>
      </c>
      <c r="AA90" s="333">
        <f t="shared" si="9"/>
        <v>0</v>
      </c>
      <c r="AB90" s="340">
        <f t="shared" si="9"/>
        <v>0</v>
      </c>
      <c r="AC90" s="333">
        <f t="shared" si="9"/>
        <v>0</v>
      </c>
      <c r="AD90" s="333">
        <f t="shared" si="9"/>
        <v>0</v>
      </c>
      <c r="AE90" s="340">
        <f t="shared" si="9"/>
        <v>0</v>
      </c>
      <c r="AF90" s="333">
        <f t="shared" si="9"/>
        <v>0</v>
      </c>
      <c r="AG90" s="333">
        <f t="shared" si="9"/>
        <v>0</v>
      </c>
      <c r="AH90" s="340">
        <f t="shared" si="9"/>
        <v>0</v>
      </c>
      <c r="AI90" s="333">
        <f t="shared" si="9"/>
        <v>0</v>
      </c>
      <c r="AJ90" s="333">
        <f t="shared" si="9"/>
        <v>0</v>
      </c>
      <c r="AK90" s="340">
        <f t="shared" si="9"/>
        <v>0</v>
      </c>
      <c r="AL90" s="333">
        <f t="shared" si="9"/>
        <v>0</v>
      </c>
      <c r="AM90" s="333">
        <f t="shared" si="9"/>
        <v>0</v>
      </c>
      <c r="AN90" s="359">
        <f t="shared" si="10"/>
        <v>0</v>
      </c>
    </row>
    <row r="91" spans="2:40" ht="14.25" customHeight="1">
      <c r="B91" s="302" t="s">
        <v>179</v>
      </c>
      <c r="C91" s="308" t="s">
        <v>234</v>
      </c>
      <c r="D91" s="315">
        <f t="shared" si="9"/>
        <v>0</v>
      </c>
      <c r="E91" s="324">
        <f t="shared" si="9"/>
        <v>0</v>
      </c>
      <c r="F91" s="324">
        <f t="shared" si="9"/>
        <v>0</v>
      </c>
      <c r="G91" s="315">
        <f t="shared" si="9"/>
        <v>0</v>
      </c>
      <c r="H91" s="324">
        <f t="shared" si="9"/>
        <v>0</v>
      </c>
      <c r="I91" s="333">
        <f t="shared" si="9"/>
        <v>0</v>
      </c>
      <c r="J91" s="340">
        <f t="shared" si="9"/>
        <v>0</v>
      </c>
      <c r="K91" s="333">
        <f t="shared" si="9"/>
        <v>0</v>
      </c>
      <c r="L91" s="333">
        <f t="shared" si="9"/>
        <v>0</v>
      </c>
      <c r="M91" s="340">
        <f t="shared" si="9"/>
        <v>0</v>
      </c>
      <c r="N91" s="333">
        <f t="shared" si="9"/>
        <v>0</v>
      </c>
      <c r="O91" s="333">
        <f t="shared" si="9"/>
        <v>0</v>
      </c>
      <c r="P91" s="340">
        <f t="shared" si="9"/>
        <v>0</v>
      </c>
      <c r="Q91" s="333">
        <f t="shared" si="9"/>
        <v>0</v>
      </c>
      <c r="R91" s="333">
        <f t="shared" si="9"/>
        <v>0</v>
      </c>
      <c r="S91" s="340">
        <f t="shared" si="9"/>
        <v>0</v>
      </c>
      <c r="T91" s="333">
        <f t="shared" si="9"/>
        <v>0</v>
      </c>
      <c r="U91" s="333">
        <f t="shared" si="9"/>
        <v>0</v>
      </c>
      <c r="V91" s="340">
        <f t="shared" si="9"/>
        <v>0</v>
      </c>
      <c r="W91" s="333">
        <f t="shared" si="9"/>
        <v>0</v>
      </c>
      <c r="X91" s="333">
        <f t="shared" si="9"/>
        <v>0</v>
      </c>
      <c r="Y91" s="340">
        <f t="shared" si="9"/>
        <v>0</v>
      </c>
      <c r="Z91" s="333">
        <f t="shared" si="9"/>
        <v>0</v>
      </c>
      <c r="AA91" s="333">
        <f t="shared" si="9"/>
        <v>0</v>
      </c>
      <c r="AB91" s="340">
        <f t="shared" si="9"/>
        <v>0</v>
      </c>
      <c r="AC91" s="333">
        <f t="shared" si="9"/>
        <v>0</v>
      </c>
      <c r="AD91" s="333">
        <f t="shared" si="9"/>
        <v>0</v>
      </c>
      <c r="AE91" s="340">
        <f t="shared" si="9"/>
        <v>0</v>
      </c>
      <c r="AF91" s="333">
        <f t="shared" si="9"/>
        <v>0</v>
      </c>
      <c r="AG91" s="333">
        <f t="shared" si="9"/>
        <v>0</v>
      </c>
      <c r="AH91" s="340">
        <f t="shared" si="9"/>
        <v>0</v>
      </c>
      <c r="AI91" s="333">
        <f t="shared" si="9"/>
        <v>0</v>
      </c>
      <c r="AJ91" s="333">
        <f t="shared" si="9"/>
        <v>0</v>
      </c>
      <c r="AK91" s="340">
        <f t="shared" si="9"/>
        <v>0</v>
      </c>
      <c r="AL91" s="333">
        <f t="shared" si="9"/>
        <v>0</v>
      </c>
      <c r="AM91" s="333">
        <f t="shared" si="9"/>
        <v>0</v>
      </c>
      <c r="AN91" s="359">
        <f t="shared" si="10"/>
        <v>0</v>
      </c>
    </row>
    <row r="92" spans="2:40" ht="14.25" customHeight="1">
      <c r="B92" s="302"/>
      <c r="C92" s="308" t="s">
        <v>115</v>
      </c>
      <c r="D92" s="315">
        <f t="shared" si="9"/>
        <v>0</v>
      </c>
      <c r="E92" s="324">
        <f t="shared" si="9"/>
        <v>0</v>
      </c>
      <c r="F92" s="324">
        <f t="shared" si="9"/>
        <v>0</v>
      </c>
      <c r="G92" s="315">
        <f t="shared" si="9"/>
        <v>0</v>
      </c>
      <c r="H92" s="324">
        <f t="shared" si="9"/>
        <v>0</v>
      </c>
      <c r="I92" s="333">
        <f t="shared" si="9"/>
        <v>0</v>
      </c>
      <c r="J92" s="340">
        <f t="shared" si="9"/>
        <v>0</v>
      </c>
      <c r="K92" s="333">
        <f t="shared" si="9"/>
        <v>0</v>
      </c>
      <c r="L92" s="333">
        <f t="shared" si="9"/>
        <v>0</v>
      </c>
      <c r="M92" s="340">
        <f t="shared" si="9"/>
        <v>0</v>
      </c>
      <c r="N92" s="333">
        <f t="shared" si="9"/>
        <v>0</v>
      </c>
      <c r="O92" s="333">
        <f t="shared" si="9"/>
        <v>0</v>
      </c>
      <c r="P92" s="344">
        <f t="shared" si="9"/>
        <v>0</v>
      </c>
      <c r="Q92" s="333">
        <f t="shared" si="9"/>
        <v>0</v>
      </c>
      <c r="R92" s="333">
        <f t="shared" si="9"/>
        <v>0</v>
      </c>
      <c r="S92" s="340">
        <f t="shared" si="9"/>
        <v>0</v>
      </c>
      <c r="T92" s="333">
        <f t="shared" si="9"/>
        <v>0</v>
      </c>
      <c r="U92" s="333">
        <f t="shared" si="9"/>
        <v>0</v>
      </c>
      <c r="V92" s="340">
        <f t="shared" si="9"/>
        <v>0</v>
      </c>
      <c r="W92" s="333">
        <f t="shared" si="9"/>
        <v>0</v>
      </c>
      <c r="X92" s="333">
        <f t="shared" si="9"/>
        <v>0</v>
      </c>
      <c r="Y92" s="340">
        <f t="shared" si="9"/>
        <v>0</v>
      </c>
      <c r="Z92" s="333">
        <f t="shared" si="9"/>
        <v>0</v>
      </c>
      <c r="AA92" s="333">
        <f t="shared" si="9"/>
        <v>0</v>
      </c>
      <c r="AB92" s="340">
        <f t="shared" si="9"/>
        <v>0</v>
      </c>
      <c r="AC92" s="333">
        <f t="shared" si="9"/>
        <v>0</v>
      </c>
      <c r="AD92" s="333">
        <f t="shared" si="9"/>
        <v>0</v>
      </c>
      <c r="AE92" s="340">
        <f t="shared" si="9"/>
        <v>0</v>
      </c>
      <c r="AF92" s="333">
        <f t="shared" si="9"/>
        <v>0</v>
      </c>
      <c r="AG92" s="333">
        <f t="shared" si="9"/>
        <v>0</v>
      </c>
      <c r="AH92" s="340">
        <f t="shared" si="9"/>
        <v>0</v>
      </c>
      <c r="AI92" s="333">
        <f t="shared" si="9"/>
        <v>0</v>
      </c>
      <c r="AJ92" s="333">
        <f t="shared" si="9"/>
        <v>0</v>
      </c>
      <c r="AK92" s="340">
        <f t="shared" si="9"/>
        <v>0</v>
      </c>
      <c r="AL92" s="333">
        <f t="shared" si="9"/>
        <v>0</v>
      </c>
      <c r="AM92" s="333">
        <f t="shared" si="9"/>
        <v>0</v>
      </c>
      <c r="AN92" s="359">
        <f t="shared" si="10"/>
        <v>0</v>
      </c>
    </row>
    <row r="93" spans="2:40" ht="14.25" customHeight="1">
      <c r="B93" s="302" t="s">
        <v>235</v>
      </c>
      <c r="C93" s="308" t="s">
        <v>238</v>
      </c>
      <c r="D93" s="315">
        <f t="shared" si="9"/>
        <v>0</v>
      </c>
      <c r="E93" s="324">
        <f t="shared" si="9"/>
        <v>0</v>
      </c>
      <c r="F93" s="324">
        <f t="shared" si="9"/>
        <v>0</v>
      </c>
      <c r="G93" s="315">
        <f t="shared" si="9"/>
        <v>0</v>
      </c>
      <c r="H93" s="324">
        <f t="shared" si="9"/>
        <v>0</v>
      </c>
      <c r="I93" s="333">
        <f t="shared" si="9"/>
        <v>0</v>
      </c>
      <c r="J93" s="340">
        <f t="shared" si="9"/>
        <v>0</v>
      </c>
      <c r="K93" s="333">
        <f t="shared" si="9"/>
        <v>0</v>
      </c>
      <c r="L93" s="333">
        <f t="shared" si="9"/>
        <v>0</v>
      </c>
      <c r="M93" s="340">
        <f t="shared" si="9"/>
        <v>0</v>
      </c>
      <c r="N93" s="333">
        <f t="shared" si="9"/>
        <v>0</v>
      </c>
      <c r="O93" s="333">
        <f t="shared" si="9"/>
        <v>0</v>
      </c>
      <c r="P93" s="344">
        <f t="shared" si="9"/>
        <v>0</v>
      </c>
      <c r="Q93" s="333">
        <f t="shared" si="9"/>
        <v>0</v>
      </c>
      <c r="R93" s="333">
        <f t="shared" si="9"/>
        <v>0</v>
      </c>
      <c r="S93" s="340">
        <f t="shared" si="9"/>
        <v>0</v>
      </c>
      <c r="T93" s="333">
        <f t="shared" si="9"/>
        <v>0</v>
      </c>
      <c r="U93" s="333">
        <f t="shared" si="9"/>
        <v>0</v>
      </c>
      <c r="V93" s="340">
        <f t="shared" si="9"/>
        <v>0</v>
      </c>
      <c r="W93" s="333">
        <f t="shared" si="9"/>
        <v>0</v>
      </c>
      <c r="X93" s="333">
        <f t="shared" si="9"/>
        <v>0</v>
      </c>
      <c r="Y93" s="340">
        <f t="shared" si="9"/>
        <v>0</v>
      </c>
      <c r="Z93" s="333">
        <f t="shared" si="9"/>
        <v>0</v>
      </c>
      <c r="AA93" s="333">
        <f t="shared" si="9"/>
        <v>0</v>
      </c>
      <c r="AB93" s="340">
        <f t="shared" si="9"/>
        <v>0</v>
      </c>
      <c r="AC93" s="333">
        <f t="shared" si="9"/>
        <v>0</v>
      </c>
      <c r="AD93" s="333">
        <f t="shared" si="9"/>
        <v>0</v>
      </c>
      <c r="AE93" s="340">
        <f t="shared" si="9"/>
        <v>0</v>
      </c>
      <c r="AF93" s="333">
        <f t="shared" si="9"/>
        <v>0</v>
      </c>
      <c r="AG93" s="333">
        <f t="shared" si="9"/>
        <v>0</v>
      </c>
      <c r="AH93" s="340">
        <f t="shared" si="9"/>
        <v>0</v>
      </c>
      <c r="AI93" s="333">
        <f t="shared" si="9"/>
        <v>0</v>
      </c>
      <c r="AJ93" s="333">
        <f t="shared" si="9"/>
        <v>0</v>
      </c>
      <c r="AK93" s="340">
        <f t="shared" si="9"/>
        <v>0</v>
      </c>
      <c r="AL93" s="333">
        <f t="shared" si="9"/>
        <v>0</v>
      </c>
      <c r="AM93" s="333">
        <f t="shared" si="9"/>
        <v>0</v>
      </c>
      <c r="AN93" s="359">
        <f t="shared" si="10"/>
        <v>0</v>
      </c>
    </row>
    <row r="94" spans="2:40" ht="14.25" customHeight="1">
      <c r="B94" s="302"/>
      <c r="C94" s="308" t="s">
        <v>241</v>
      </c>
      <c r="D94" s="315">
        <f t="shared" si="9"/>
        <v>0</v>
      </c>
      <c r="E94" s="324">
        <f t="shared" si="9"/>
        <v>0</v>
      </c>
      <c r="F94" s="324">
        <f t="shared" si="9"/>
        <v>0</v>
      </c>
      <c r="G94" s="315">
        <f t="shared" si="9"/>
        <v>0</v>
      </c>
      <c r="H94" s="324">
        <f t="shared" si="9"/>
        <v>0</v>
      </c>
      <c r="I94" s="333">
        <f t="shared" si="9"/>
        <v>0</v>
      </c>
      <c r="J94" s="340">
        <f t="shared" si="9"/>
        <v>0</v>
      </c>
      <c r="K94" s="333">
        <f t="shared" si="9"/>
        <v>0</v>
      </c>
      <c r="L94" s="333">
        <f t="shared" si="9"/>
        <v>0</v>
      </c>
      <c r="M94" s="340">
        <f t="shared" si="9"/>
        <v>0</v>
      </c>
      <c r="N94" s="333">
        <f t="shared" si="9"/>
        <v>0</v>
      </c>
      <c r="O94" s="333">
        <f t="shared" si="9"/>
        <v>0</v>
      </c>
      <c r="P94" s="344">
        <f t="shared" si="9"/>
        <v>0</v>
      </c>
      <c r="Q94" s="333">
        <f t="shared" si="9"/>
        <v>0</v>
      </c>
      <c r="R94" s="333">
        <f t="shared" si="9"/>
        <v>0</v>
      </c>
      <c r="S94" s="340">
        <f t="shared" si="9"/>
        <v>0</v>
      </c>
      <c r="T94" s="333">
        <f t="shared" si="9"/>
        <v>0</v>
      </c>
      <c r="U94" s="333">
        <f t="shared" si="9"/>
        <v>0</v>
      </c>
      <c r="V94" s="340">
        <f t="shared" si="9"/>
        <v>0</v>
      </c>
      <c r="W94" s="333">
        <f t="shared" si="9"/>
        <v>0</v>
      </c>
      <c r="X94" s="333">
        <f t="shared" si="9"/>
        <v>0</v>
      </c>
      <c r="Y94" s="340">
        <f t="shared" si="9"/>
        <v>0</v>
      </c>
      <c r="Z94" s="333">
        <f t="shared" si="9"/>
        <v>0</v>
      </c>
      <c r="AA94" s="333">
        <f t="shared" si="9"/>
        <v>0</v>
      </c>
      <c r="AB94" s="340">
        <f t="shared" si="9"/>
        <v>0</v>
      </c>
      <c r="AC94" s="333">
        <f t="shared" si="9"/>
        <v>0</v>
      </c>
      <c r="AD94" s="333">
        <f t="shared" si="9"/>
        <v>0</v>
      </c>
      <c r="AE94" s="340">
        <f t="shared" si="9"/>
        <v>0</v>
      </c>
      <c r="AF94" s="333">
        <f t="shared" si="9"/>
        <v>0</v>
      </c>
      <c r="AG94" s="333">
        <f t="shared" si="9"/>
        <v>0</v>
      </c>
      <c r="AH94" s="340">
        <f t="shared" si="9"/>
        <v>0</v>
      </c>
      <c r="AI94" s="333">
        <f t="shared" si="9"/>
        <v>0</v>
      </c>
      <c r="AJ94" s="333">
        <f t="shared" si="9"/>
        <v>0</v>
      </c>
      <c r="AK94" s="340">
        <f t="shared" si="9"/>
        <v>0</v>
      </c>
      <c r="AL94" s="333">
        <f t="shared" si="9"/>
        <v>0</v>
      </c>
      <c r="AM94" s="333">
        <f t="shared" si="9"/>
        <v>0</v>
      </c>
      <c r="AN94" s="359">
        <f t="shared" si="10"/>
        <v>0</v>
      </c>
    </row>
    <row r="95" spans="2:40" ht="14.25" customHeight="1">
      <c r="B95" s="302" t="s">
        <v>177</v>
      </c>
      <c r="C95" s="308" t="s">
        <v>39</v>
      </c>
      <c r="D95" s="315">
        <f t="shared" si="9"/>
        <v>0</v>
      </c>
      <c r="E95" s="324">
        <f t="shared" si="9"/>
        <v>0</v>
      </c>
      <c r="F95" s="324">
        <f t="shared" si="9"/>
        <v>0</v>
      </c>
      <c r="G95" s="315">
        <f t="shared" si="9"/>
        <v>0</v>
      </c>
      <c r="H95" s="324">
        <f t="shared" si="9"/>
        <v>0</v>
      </c>
      <c r="I95" s="333">
        <f t="shared" si="9"/>
        <v>0</v>
      </c>
      <c r="J95" s="340">
        <f t="shared" si="9"/>
        <v>0</v>
      </c>
      <c r="K95" s="333">
        <f t="shared" si="9"/>
        <v>0</v>
      </c>
      <c r="L95" s="333">
        <f t="shared" si="9"/>
        <v>0</v>
      </c>
      <c r="M95" s="340">
        <f t="shared" si="9"/>
        <v>0</v>
      </c>
      <c r="N95" s="333">
        <f t="shared" si="9"/>
        <v>0</v>
      </c>
      <c r="O95" s="333">
        <f t="shared" si="9"/>
        <v>0</v>
      </c>
      <c r="P95" s="344">
        <f t="shared" si="9"/>
        <v>0</v>
      </c>
      <c r="Q95" s="333">
        <f t="shared" si="9"/>
        <v>0</v>
      </c>
      <c r="R95" s="333">
        <f t="shared" si="9"/>
        <v>0</v>
      </c>
      <c r="S95" s="340">
        <f t="shared" si="9"/>
        <v>0</v>
      </c>
      <c r="T95" s="333">
        <f t="shared" si="9"/>
        <v>0</v>
      </c>
      <c r="U95" s="333">
        <f t="shared" si="9"/>
        <v>0</v>
      </c>
      <c r="V95" s="340">
        <f t="shared" si="9"/>
        <v>0</v>
      </c>
      <c r="W95" s="333">
        <f t="shared" si="9"/>
        <v>0</v>
      </c>
      <c r="X95" s="333">
        <f t="shared" si="9"/>
        <v>0</v>
      </c>
      <c r="Y95" s="340">
        <f t="shared" si="9"/>
        <v>0</v>
      </c>
      <c r="Z95" s="333">
        <f t="shared" si="9"/>
        <v>0</v>
      </c>
      <c r="AA95" s="333">
        <f t="shared" si="9"/>
        <v>0</v>
      </c>
      <c r="AB95" s="340">
        <f t="shared" si="9"/>
        <v>0</v>
      </c>
      <c r="AC95" s="333">
        <f t="shared" si="9"/>
        <v>0</v>
      </c>
      <c r="AD95" s="333">
        <f t="shared" si="9"/>
        <v>0</v>
      </c>
      <c r="AE95" s="340">
        <f t="shared" si="9"/>
        <v>0</v>
      </c>
      <c r="AF95" s="333">
        <f t="shared" si="9"/>
        <v>0</v>
      </c>
      <c r="AG95" s="333">
        <f t="shared" si="9"/>
        <v>0</v>
      </c>
      <c r="AH95" s="340">
        <f t="shared" si="9"/>
        <v>0</v>
      </c>
      <c r="AI95" s="333">
        <f t="shared" si="9"/>
        <v>0</v>
      </c>
      <c r="AJ95" s="333">
        <f t="shared" si="9"/>
        <v>0</v>
      </c>
      <c r="AK95" s="340">
        <f t="shared" si="9"/>
        <v>0</v>
      </c>
      <c r="AL95" s="333">
        <f t="shared" si="9"/>
        <v>0</v>
      </c>
      <c r="AM95" s="333">
        <f t="shared" si="9"/>
        <v>0</v>
      </c>
      <c r="AN95" s="359">
        <f t="shared" si="10"/>
        <v>0</v>
      </c>
    </row>
    <row r="96" spans="2:40" ht="14.25" customHeight="1">
      <c r="B96" s="302"/>
      <c r="C96" s="308" t="s">
        <v>242</v>
      </c>
      <c r="D96" s="315">
        <f t="shared" si="9"/>
        <v>0</v>
      </c>
      <c r="E96" s="324">
        <f t="shared" si="9"/>
        <v>0</v>
      </c>
      <c r="F96" s="324">
        <f t="shared" si="9"/>
        <v>0</v>
      </c>
      <c r="G96" s="315">
        <f t="shared" si="9"/>
        <v>0</v>
      </c>
      <c r="H96" s="324">
        <f t="shared" si="9"/>
        <v>0</v>
      </c>
      <c r="I96" s="333">
        <f t="shared" si="9"/>
        <v>0</v>
      </c>
      <c r="J96" s="340">
        <f t="shared" si="9"/>
        <v>0</v>
      </c>
      <c r="K96" s="333">
        <f t="shared" si="9"/>
        <v>0</v>
      </c>
      <c r="L96" s="333">
        <f t="shared" si="9"/>
        <v>0</v>
      </c>
      <c r="M96" s="340">
        <f t="shared" si="9"/>
        <v>0</v>
      </c>
      <c r="N96" s="333">
        <f t="shared" si="9"/>
        <v>0</v>
      </c>
      <c r="O96" s="333">
        <f t="shared" si="9"/>
        <v>0</v>
      </c>
      <c r="P96" s="344">
        <f t="shared" si="9"/>
        <v>0</v>
      </c>
      <c r="Q96" s="333">
        <f t="shared" si="9"/>
        <v>0</v>
      </c>
      <c r="R96" s="333">
        <f t="shared" si="9"/>
        <v>0</v>
      </c>
      <c r="S96" s="340">
        <f t="shared" si="9"/>
        <v>0</v>
      </c>
      <c r="T96" s="333">
        <f t="shared" si="9"/>
        <v>0</v>
      </c>
      <c r="U96" s="333">
        <f t="shared" si="9"/>
        <v>0</v>
      </c>
      <c r="V96" s="340">
        <f t="shared" si="9"/>
        <v>0</v>
      </c>
      <c r="W96" s="333">
        <f t="shared" si="9"/>
        <v>0</v>
      </c>
      <c r="X96" s="333">
        <f t="shared" si="9"/>
        <v>0</v>
      </c>
      <c r="Y96" s="340">
        <f t="shared" si="9"/>
        <v>0</v>
      </c>
      <c r="Z96" s="333">
        <f t="shared" si="9"/>
        <v>0</v>
      </c>
      <c r="AA96" s="333">
        <f t="shared" si="9"/>
        <v>0</v>
      </c>
      <c r="AB96" s="340">
        <f t="shared" si="9"/>
        <v>0</v>
      </c>
      <c r="AC96" s="333">
        <f t="shared" si="9"/>
        <v>0</v>
      </c>
      <c r="AD96" s="333">
        <f t="shared" si="9"/>
        <v>0</v>
      </c>
      <c r="AE96" s="340">
        <f t="shared" si="9"/>
        <v>0</v>
      </c>
      <c r="AF96" s="333">
        <f t="shared" si="9"/>
        <v>0</v>
      </c>
      <c r="AG96" s="333">
        <f t="shared" si="9"/>
        <v>0</v>
      </c>
      <c r="AH96" s="340">
        <f t="shared" si="9"/>
        <v>0</v>
      </c>
      <c r="AI96" s="333">
        <f t="shared" si="9"/>
        <v>0</v>
      </c>
      <c r="AJ96" s="333">
        <f t="shared" si="9"/>
        <v>0</v>
      </c>
      <c r="AK96" s="340">
        <f t="shared" si="9"/>
        <v>0</v>
      </c>
      <c r="AL96" s="333">
        <f t="shared" si="9"/>
        <v>0</v>
      </c>
      <c r="AM96" s="333">
        <f t="shared" si="9"/>
        <v>0</v>
      </c>
      <c r="AN96" s="359">
        <f t="shared" si="10"/>
        <v>0</v>
      </c>
    </row>
    <row r="97" spans="1:42" ht="14.25" customHeight="1">
      <c r="B97" s="302" t="s">
        <v>243</v>
      </c>
      <c r="C97" s="308"/>
      <c r="D97" s="315">
        <f t="shared" si="9"/>
        <v>0</v>
      </c>
      <c r="E97" s="324">
        <f t="shared" si="9"/>
        <v>0</v>
      </c>
      <c r="F97" s="324">
        <f t="shared" si="9"/>
        <v>0</v>
      </c>
      <c r="G97" s="315">
        <f t="shared" si="9"/>
        <v>0</v>
      </c>
      <c r="H97" s="324">
        <f t="shared" si="9"/>
        <v>0</v>
      </c>
      <c r="I97" s="333">
        <f t="shared" si="9"/>
        <v>0</v>
      </c>
      <c r="J97" s="340">
        <f t="shared" si="9"/>
        <v>0</v>
      </c>
      <c r="K97" s="333">
        <f t="shared" si="9"/>
        <v>0</v>
      </c>
      <c r="L97" s="333">
        <f t="shared" si="9"/>
        <v>0</v>
      </c>
      <c r="M97" s="340">
        <f t="shared" si="9"/>
        <v>0</v>
      </c>
      <c r="N97" s="333">
        <f t="shared" si="9"/>
        <v>0</v>
      </c>
      <c r="O97" s="333">
        <f t="shared" si="9"/>
        <v>0</v>
      </c>
      <c r="P97" s="340">
        <f t="shared" si="9"/>
        <v>0</v>
      </c>
      <c r="Q97" s="333">
        <f t="shared" si="9"/>
        <v>0</v>
      </c>
      <c r="R97" s="333">
        <f t="shared" si="9"/>
        <v>0</v>
      </c>
      <c r="S97" s="340">
        <f t="shared" si="9"/>
        <v>0</v>
      </c>
      <c r="T97" s="333">
        <f t="shared" si="9"/>
        <v>0</v>
      </c>
      <c r="U97" s="333">
        <f t="shared" si="9"/>
        <v>0</v>
      </c>
      <c r="V97" s="340">
        <f t="shared" si="9"/>
        <v>0</v>
      </c>
      <c r="W97" s="333">
        <f t="shared" si="9"/>
        <v>0</v>
      </c>
      <c r="X97" s="333">
        <f t="shared" si="9"/>
        <v>0</v>
      </c>
      <c r="Y97" s="340">
        <f t="shared" si="9"/>
        <v>0</v>
      </c>
      <c r="Z97" s="333">
        <f t="shared" si="9"/>
        <v>0</v>
      </c>
      <c r="AA97" s="333">
        <f t="shared" si="9"/>
        <v>0</v>
      </c>
      <c r="AB97" s="340">
        <f t="shared" si="9"/>
        <v>0</v>
      </c>
      <c r="AC97" s="333">
        <f t="shared" si="9"/>
        <v>0</v>
      </c>
      <c r="AD97" s="333">
        <f t="shared" si="9"/>
        <v>0</v>
      </c>
      <c r="AE97" s="340">
        <f t="shared" si="9"/>
        <v>0</v>
      </c>
      <c r="AF97" s="333">
        <f t="shared" si="9"/>
        <v>0</v>
      </c>
      <c r="AG97" s="333">
        <f t="shared" si="9"/>
        <v>0</v>
      </c>
      <c r="AH97" s="340">
        <f t="shared" si="9"/>
        <v>0</v>
      </c>
      <c r="AI97" s="333">
        <f t="shared" si="9"/>
        <v>0</v>
      </c>
      <c r="AJ97" s="333">
        <f t="shared" si="9"/>
        <v>0</v>
      </c>
      <c r="AK97" s="340">
        <f t="shared" si="9"/>
        <v>0</v>
      </c>
      <c r="AL97" s="333">
        <f t="shared" si="9"/>
        <v>0</v>
      </c>
      <c r="AM97" s="333">
        <f t="shared" si="9"/>
        <v>0</v>
      </c>
      <c r="AN97" s="359"/>
    </row>
    <row r="98" spans="1:42" ht="14.25" customHeight="1">
      <c r="B98" s="303"/>
      <c r="C98" s="309" t="s">
        <v>223</v>
      </c>
      <c r="D98" s="316"/>
      <c r="E98" s="325"/>
      <c r="F98" s="325"/>
      <c r="G98" s="316"/>
      <c r="H98" s="325"/>
      <c r="I98" s="334">
        <f t="shared" ref="I98:AI98" si="11">+SUM(I84:I97)</f>
        <v>0</v>
      </c>
      <c r="J98" s="341">
        <f t="shared" si="11"/>
        <v>0</v>
      </c>
      <c r="K98" s="334">
        <f t="shared" si="11"/>
        <v>0</v>
      </c>
      <c r="L98" s="334">
        <f t="shared" si="11"/>
        <v>0</v>
      </c>
      <c r="M98" s="341">
        <f t="shared" si="11"/>
        <v>0</v>
      </c>
      <c r="N98" s="334">
        <f t="shared" si="11"/>
        <v>0</v>
      </c>
      <c r="O98" s="334">
        <f t="shared" si="11"/>
        <v>0</v>
      </c>
      <c r="P98" s="341">
        <f t="shared" si="11"/>
        <v>0</v>
      </c>
      <c r="Q98" s="334">
        <f t="shared" si="11"/>
        <v>0</v>
      </c>
      <c r="R98" s="334">
        <f t="shared" si="11"/>
        <v>0</v>
      </c>
      <c r="S98" s="341">
        <f t="shared" si="11"/>
        <v>0</v>
      </c>
      <c r="T98" s="334">
        <f t="shared" si="11"/>
        <v>0</v>
      </c>
      <c r="U98" s="334">
        <f t="shared" si="11"/>
        <v>0</v>
      </c>
      <c r="V98" s="341">
        <f t="shared" si="11"/>
        <v>0</v>
      </c>
      <c r="W98" s="334">
        <f t="shared" si="11"/>
        <v>0</v>
      </c>
      <c r="X98" s="334">
        <f t="shared" si="11"/>
        <v>0</v>
      </c>
      <c r="Y98" s="341">
        <f t="shared" si="11"/>
        <v>0</v>
      </c>
      <c r="Z98" s="334">
        <f t="shared" si="11"/>
        <v>0</v>
      </c>
      <c r="AA98" s="334">
        <f t="shared" si="11"/>
        <v>0</v>
      </c>
      <c r="AB98" s="341">
        <f t="shared" si="11"/>
        <v>0</v>
      </c>
      <c r="AC98" s="334">
        <f t="shared" si="11"/>
        <v>0</v>
      </c>
      <c r="AD98" s="334">
        <f t="shared" si="11"/>
        <v>0</v>
      </c>
      <c r="AE98" s="341">
        <f t="shared" si="11"/>
        <v>0</v>
      </c>
      <c r="AF98" s="334">
        <f t="shared" si="11"/>
        <v>0</v>
      </c>
      <c r="AG98" s="334">
        <f t="shared" si="11"/>
        <v>0</v>
      </c>
      <c r="AH98" s="341">
        <f t="shared" si="11"/>
        <v>0</v>
      </c>
      <c r="AI98" s="334">
        <f t="shared" si="11"/>
        <v>0</v>
      </c>
      <c r="AJ98" s="334"/>
      <c r="AK98" s="341"/>
      <c r="AL98" s="334"/>
      <c r="AM98" s="334"/>
      <c r="AN98" s="360">
        <f>+SUM(D84:AM97)</f>
        <v>0</v>
      </c>
    </row>
    <row r="99" spans="1:42" ht="14.25" customHeight="1">
      <c r="B99" s="734" t="s">
        <v>185</v>
      </c>
      <c r="C99" s="735"/>
      <c r="D99" s="317" t="str">
        <f t="shared" ref="D99:AM99" si="12">IF((D98/8)=0,"",IF((D98/8)/10-$V$34&lt;0,"",(D98/8)/10-$V$34))</f>
        <v/>
      </c>
      <c r="E99" s="326" t="str">
        <f t="shared" si="12"/>
        <v/>
      </c>
      <c r="F99" s="326" t="str">
        <f t="shared" si="12"/>
        <v/>
      </c>
      <c r="G99" s="317" t="str">
        <f t="shared" si="12"/>
        <v/>
      </c>
      <c r="H99" s="326" t="str">
        <f t="shared" si="12"/>
        <v/>
      </c>
      <c r="I99" s="335" t="str">
        <f t="shared" si="12"/>
        <v/>
      </c>
      <c r="J99" s="342" t="str">
        <f t="shared" si="12"/>
        <v/>
      </c>
      <c r="K99" s="335" t="str">
        <f t="shared" si="12"/>
        <v/>
      </c>
      <c r="L99" s="335" t="str">
        <f t="shared" si="12"/>
        <v/>
      </c>
      <c r="M99" s="342" t="str">
        <f t="shared" si="12"/>
        <v/>
      </c>
      <c r="N99" s="335" t="str">
        <f t="shared" si="12"/>
        <v/>
      </c>
      <c r="O99" s="335" t="str">
        <f t="shared" si="12"/>
        <v/>
      </c>
      <c r="P99" s="342" t="str">
        <f t="shared" si="12"/>
        <v/>
      </c>
      <c r="Q99" s="335" t="str">
        <f t="shared" si="12"/>
        <v/>
      </c>
      <c r="R99" s="335" t="str">
        <f t="shared" si="12"/>
        <v/>
      </c>
      <c r="S99" s="342" t="str">
        <f t="shared" si="12"/>
        <v/>
      </c>
      <c r="T99" s="335" t="str">
        <f t="shared" si="12"/>
        <v/>
      </c>
      <c r="U99" s="335" t="str">
        <f t="shared" si="12"/>
        <v/>
      </c>
      <c r="V99" s="342" t="str">
        <f t="shared" si="12"/>
        <v/>
      </c>
      <c r="W99" s="335" t="str">
        <f t="shared" si="12"/>
        <v/>
      </c>
      <c r="X99" s="335" t="str">
        <f t="shared" si="12"/>
        <v/>
      </c>
      <c r="Y99" s="342" t="str">
        <f t="shared" si="12"/>
        <v/>
      </c>
      <c r="Z99" s="335" t="str">
        <f t="shared" si="12"/>
        <v/>
      </c>
      <c r="AA99" s="335" t="str">
        <f t="shared" si="12"/>
        <v/>
      </c>
      <c r="AB99" s="342" t="str">
        <f t="shared" si="12"/>
        <v/>
      </c>
      <c r="AC99" s="335" t="str">
        <f t="shared" si="12"/>
        <v/>
      </c>
      <c r="AD99" s="335" t="str">
        <f t="shared" si="12"/>
        <v/>
      </c>
      <c r="AE99" s="342" t="str">
        <f t="shared" si="12"/>
        <v/>
      </c>
      <c r="AF99" s="335" t="str">
        <f t="shared" si="12"/>
        <v/>
      </c>
      <c r="AG99" s="335" t="str">
        <f t="shared" si="12"/>
        <v/>
      </c>
      <c r="AH99" s="342" t="str">
        <f t="shared" si="12"/>
        <v/>
      </c>
      <c r="AI99" s="335" t="str">
        <f t="shared" si="12"/>
        <v/>
      </c>
      <c r="AJ99" s="335" t="str">
        <f t="shared" si="12"/>
        <v/>
      </c>
      <c r="AK99" s="351" t="str">
        <f t="shared" si="12"/>
        <v/>
      </c>
      <c r="AL99" s="352" t="str">
        <f t="shared" si="12"/>
        <v/>
      </c>
      <c r="AM99" s="352" t="str">
        <f t="shared" si="12"/>
        <v/>
      </c>
      <c r="AN99" s="361">
        <f>SUM(D99:AM99)</f>
        <v>0</v>
      </c>
    </row>
    <row r="100" spans="1:42" ht="14.25" customHeight="1">
      <c r="AK100" s="736" t="s">
        <v>265</v>
      </c>
      <c r="AL100" s="737"/>
      <c r="AM100" s="738"/>
      <c r="AN100" s="362">
        <f>AN99*$AE$80*8/1000</f>
        <v>0</v>
      </c>
    </row>
    <row r="103" spans="1:42" s="33" customFormat="1" ht="21" customHeight="1">
      <c r="A103" s="298" t="s">
        <v>286</v>
      </c>
      <c r="B103" s="269"/>
      <c r="C103" s="269"/>
      <c r="D103" s="269"/>
      <c r="E103" s="269"/>
      <c r="F103" s="269"/>
      <c r="G103" s="269"/>
      <c r="H103" s="328"/>
      <c r="I103" s="328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</row>
    <row r="104" spans="1:42" s="33" customFormat="1" ht="16.5" customHeight="1">
      <c r="B104" s="771" t="s">
        <v>111</v>
      </c>
      <c r="C104" s="772"/>
      <c r="D104" s="772"/>
      <c r="E104" s="772"/>
      <c r="F104" s="772"/>
      <c r="G104" s="772"/>
      <c r="H104" s="772"/>
      <c r="I104" s="772"/>
      <c r="J104" s="772"/>
      <c r="K104" s="772"/>
      <c r="L104" s="773"/>
      <c r="M104" s="690" t="s">
        <v>99</v>
      </c>
      <c r="N104" s="701"/>
      <c r="O104" s="701"/>
      <c r="P104" s="701"/>
      <c r="Q104" s="693"/>
      <c r="R104" s="690" t="s">
        <v>101</v>
      </c>
      <c r="S104" s="701"/>
      <c r="T104" s="701"/>
      <c r="U104" s="701"/>
      <c r="V104" s="693"/>
      <c r="W104" s="690" t="s">
        <v>103</v>
      </c>
      <c r="X104" s="701"/>
      <c r="Y104" s="701"/>
      <c r="Z104" s="701"/>
      <c r="AA104" s="693"/>
      <c r="AB104" s="690" t="s">
        <v>105</v>
      </c>
      <c r="AC104" s="701"/>
      <c r="AD104" s="701"/>
      <c r="AE104" s="701"/>
      <c r="AF104" s="761"/>
      <c r="AP104" s="349"/>
    </row>
    <row r="105" spans="1:42" s="33" customFormat="1" ht="16.5" customHeight="1">
      <c r="B105" s="774"/>
      <c r="C105" s="775"/>
      <c r="D105" s="775"/>
      <c r="E105" s="775"/>
      <c r="F105" s="775"/>
      <c r="G105" s="775"/>
      <c r="H105" s="775"/>
      <c r="I105" s="775"/>
      <c r="J105" s="775"/>
      <c r="K105" s="775"/>
      <c r="L105" s="776"/>
      <c r="M105" s="764" t="s">
        <v>355</v>
      </c>
      <c r="N105" s="765"/>
      <c r="O105" s="269"/>
      <c r="P105" s="762" t="s">
        <v>106</v>
      </c>
      <c r="Q105" s="763"/>
      <c r="R105" s="764" t="s">
        <v>355</v>
      </c>
      <c r="S105" s="765"/>
      <c r="T105" s="269"/>
      <c r="U105" s="762" t="s">
        <v>106</v>
      </c>
      <c r="V105" s="763"/>
      <c r="W105" s="764" t="s">
        <v>355</v>
      </c>
      <c r="X105" s="765"/>
      <c r="Y105" s="269"/>
      <c r="Z105" s="762" t="s">
        <v>106</v>
      </c>
      <c r="AA105" s="763"/>
      <c r="AB105" s="764" t="s">
        <v>355</v>
      </c>
      <c r="AC105" s="765"/>
      <c r="AD105" s="269"/>
      <c r="AE105" s="762" t="s">
        <v>106</v>
      </c>
      <c r="AF105" s="766"/>
      <c r="AH105" s="269"/>
      <c r="AM105" s="269"/>
      <c r="AP105" s="349"/>
    </row>
    <row r="106" spans="1:42" s="33" customFormat="1" ht="27" customHeight="1">
      <c r="B106" s="767" t="s">
        <v>30</v>
      </c>
      <c r="C106" s="768"/>
      <c r="D106" s="768"/>
      <c r="E106" s="768"/>
      <c r="F106" s="768"/>
      <c r="G106" s="768"/>
      <c r="H106" s="768"/>
      <c r="I106" s="768"/>
      <c r="J106" s="768"/>
      <c r="K106" s="768"/>
      <c r="L106" s="769"/>
      <c r="M106" s="770"/>
      <c r="N106" s="768"/>
      <c r="O106" s="768"/>
      <c r="P106" s="768"/>
      <c r="Q106" s="345" t="s">
        <v>107</v>
      </c>
      <c r="R106" s="770"/>
      <c r="S106" s="768"/>
      <c r="T106" s="768"/>
      <c r="U106" s="768"/>
      <c r="V106" s="345" t="s">
        <v>107</v>
      </c>
      <c r="W106" s="770"/>
      <c r="X106" s="768"/>
      <c r="Y106" s="768"/>
      <c r="Z106" s="768"/>
      <c r="AA106" s="345" t="s">
        <v>107</v>
      </c>
      <c r="AB106" s="770"/>
      <c r="AC106" s="768"/>
      <c r="AD106" s="768"/>
      <c r="AE106" s="768"/>
      <c r="AF106" s="347" t="s">
        <v>107</v>
      </c>
      <c r="AG106" s="349"/>
      <c r="AH106" s="349"/>
      <c r="AI106" s="349"/>
      <c r="AJ106" s="349"/>
      <c r="AK106" s="349"/>
      <c r="AL106" s="349"/>
      <c r="AM106" s="349"/>
      <c r="AN106" s="349"/>
      <c r="AO106" s="349"/>
      <c r="AP106" s="349"/>
    </row>
    <row r="107" spans="1:42" s="33" customFormat="1" ht="27" customHeight="1">
      <c r="B107" s="777" t="s">
        <v>259</v>
      </c>
      <c r="C107" s="778"/>
      <c r="D107" s="778"/>
      <c r="E107" s="778"/>
      <c r="F107" s="778"/>
      <c r="G107" s="778"/>
      <c r="H107" s="778"/>
      <c r="I107" s="778"/>
      <c r="J107" s="778"/>
      <c r="K107" s="778"/>
      <c r="L107" s="779"/>
      <c r="M107" s="780"/>
      <c r="N107" s="778"/>
      <c r="O107" s="778"/>
      <c r="P107" s="778"/>
      <c r="Q107" s="346" t="s">
        <v>107</v>
      </c>
      <c r="R107" s="780"/>
      <c r="S107" s="778"/>
      <c r="T107" s="778"/>
      <c r="U107" s="778"/>
      <c r="V107" s="346" t="s">
        <v>107</v>
      </c>
      <c r="W107" s="780"/>
      <c r="X107" s="778"/>
      <c r="Y107" s="778"/>
      <c r="Z107" s="778"/>
      <c r="AA107" s="346" t="s">
        <v>107</v>
      </c>
      <c r="AB107" s="780"/>
      <c r="AC107" s="778"/>
      <c r="AD107" s="778"/>
      <c r="AE107" s="778"/>
      <c r="AF107" s="348" t="s">
        <v>107</v>
      </c>
      <c r="AG107" s="349"/>
      <c r="AH107" s="349"/>
      <c r="AI107" s="349"/>
      <c r="AJ107" s="349"/>
      <c r="AK107" s="349"/>
      <c r="AL107" s="349"/>
      <c r="AM107" s="349"/>
      <c r="AN107" s="349"/>
      <c r="AO107" s="349"/>
      <c r="AP107" s="349"/>
    </row>
    <row r="111" spans="1:42" ht="17.25">
      <c r="A111" s="739"/>
      <c r="B111" s="740"/>
      <c r="C111" s="740"/>
      <c r="D111" s="740"/>
      <c r="E111" s="740"/>
      <c r="F111" s="740"/>
      <c r="G111" s="740"/>
      <c r="H111" s="740"/>
      <c r="I111" s="740"/>
      <c r="J111" s="740"/>
      <c r="K111" s="740"/>
      <c r="L111" s="740"/>
      <c r="M111" s="740"/>
      <c r="N111" s="740"/>
      <c r="O111" s="740"/>
      <c r="P111" s="740"/>
      <c r="Q111" s="740"/>
      <c r="R111" s="740"/>
      <c r="S111" s="740"/>
      <c r="T111" s="740"/>
      <c r="U111" s="740"/>
      <c r="V111" s="740"/>
      <c r="W111" s="740"/>
      <c r="X111" s="740"/>
      <c r="Y111" s="740"/>
      <c r="Z111" s="740"/>
      <c r="AA111" s="740"/>
      <c r="AB111" s="740"/>
      <c r="AC111" s="740"/>
      <c r="AD111" s="740"/>
      <c r="AE111" s="740"/>
      <c r="AF111" s="740"/>
      <c r="AG111" s="740"/>
      <c r="AH111" s="740"/>
      <c r="AI111" s="740"/>
      <c r="AJ111" s="740"/>
      <c r="AK111" s="740"/>
      <c r="AL111" s="740"/>
      <c r="AM111" s="740"/>
      <c r="AN111" s="740"/>
    </row>
  </sheetData>
  <mergeCells count="71">
    <mergeCell ref="V80:X81"/>
    <mergeCell ref="Y80:Z81"/>
    <mergeCell ref="AA80:AD81"/>
    <mergeCell ref="AE80:AG81"/>
    <mergeCell ref="AH80:AI81"/>
    <mergeCell ref="D80:H81"/>
    <mergeCell ref="I80:L81"/>
    <mergeCell ref="M80:O81"/>
    <mergeCell ref="P80:Q81"/>
    <mergeCell ref="R80:U81"/>
    <mergeCell ref="A111:AN111"/>
    <mergeCell ref="C5:AN9"/>
    <mergeCell ref="C13:C14"/>
    <mergeCell ref="J13:T14"/>
    <mergeCell ref="C34:C35"/>
    <mergeCell ref="D34:H35"/>
    <mergeCell ref="I34:L35"/>
    <mergeCell ref="M34:O35"/>
    <mergeCell ref="P34:Q35"/>
    <mergeCell ref="R34:U35"/>
    <mergeCell ref="V34:X35"/>
    <mergeCell ref="Y34:Z35"/>
    <mergeCell ref="AA34:AD35"/>
    <mergeCell ref="AE34:AG35"/>
    <mergeCell ref="AH34:AI35"/>
    <mergeCell ref="C58:C59"/>
    <mergeCell ref="B107:L107"/>
    <mergeCell ref="M107:P107"/>
    <mergeCell ref="R107:U107"/>
    <mergeCell ref="W107:Z107"/>
    <mergeCell ref="AB107:AE107"/>
    <mergeCell ref="Z105:AA105"/>
    <mergeCell ref="AB105:AC105"/>
    <mergeCell ref="AE105:AF105"/>
    <mergeCell ref="B106:L106"/>
    <mergeCell ref="M106:P106"/>
    <mergeCell ref="R106:U106"/>
    <mergeCell ref="W106:Z106"/>
    <mergeCell ref="AB106:AE106"/>
    <mergeCell ref="B104:L105"/>
    <mergeCell ref="M105:N105"/>
    <mergeCell ref="P105:Q105"/>
    <mergeCell ref="R105:S105"/>
    <mergeCell ref="U105:V105"/>
    <mergeCell ref="W105:X105"/>
    <mergeCell ref="AK100:AM100"/>
    <mergeCell ref="M104:Q104"/>
    <mergeCell ref="R104:V104"/>
    <mergeCell ref="W104:AA104"/>
    <mergeCell ref="AB104:AF104"/>
    <mergeCell ref="AK54:AM54"/>
    <mergeCell ref="A56:AN56"/>
    <mergeCell ref="B77:C77"/>
    <mergeCell ref="AK78:AM78"/>
    <mergeCell ref="B99:C99"/>
    <mergeCell ref="D58:H59"/>
    <mergeCell ref="I58:L59"/>
    <mergeCell ref="M58:O59"/>
    <mergeCell ref="P58:Q59"/>
    <mergeCell ref="R58:U59"/>
    <mergeCell ref="V58:X59"/>
    <mergeCell ref="Y58:Z59"/>
    <mergeCell ref="AA58:AD59"/>
    <mergeCell ref="AE58:AG59"/>
    <mergeCell ref="AH58:AI59"/>
    <mergeCell ref="C80:C81"/>
    <mergeCell ref="A2:J2"/>
    <mergeCell ref="D13:H13"/>
    <mergeCell ref="D14:H14"/>
    <mergeCell ref="AK14:AN14"/>
    <mergeCell ref="B53:C53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landscape" r:id="rId1"/>
  <rowBreaks count="1" manualBreakCount="1">
    <brk id="56" max="39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showGridLines="0" view="pageLayout" zoomScaleNormal="100" zoomScaleSheetLayoutView="100" workbookViewId="0">
      <selection activeCell="D8" sqref="D8:I20"/>
    </sheetView>
  </sheetViews>
  <sheetFormatPr defaultColWidth="9" defaultRowHeight="13.5"/>
  <cols>
    <col min="1" max="1" width="2.125" style="363" customWidth="1"/>
    <col min="2" max="2" width="20.875" style="363" customWidth="1"/>
    <col min="3" max="3" width="15.5" style="363" customWidth="1"/>
    <col min="4" max="8" width="11.75" style="363" customWidth="1"/>
    <col min="9" max="9" width="1.5" style="363" customWidth="1"/>
    <col min="10" max="16384" width="9" style="363"/>
  </cols>
  <sheetData>
    <row r="1" spans="1:9" ht="18" customHeight="1">
      <c r="A1" s="365" t="s">
        <v>202</v>
      </c>
    </row>
    <row r="2" spans="1:9" s="177" customFormat="1" ht="12.75" customHeight="1">
      <c r="H2" s="395" t="s">
        <v>62</v>
      </c>
    </row>
    <row r="3" spans="1:9" s="364" customFormat="1" ht="17.25" customHeight="1">
      <c r="B3" s="366"/>
      <c r="C3" s="377"/>
      <c r="D3" s="387" t="s">
        <v>156</v>
      </c>
      <c r="E3" s="387" t="s">
        <v>157</v>
      </c>
      <c r="F3" s="387" t="s">
        <v>147</v>
      </c>
      <c r="G3" s="387" t="s">
        <v>159</v>
      </c>
      <c r="H3" s="396" t="s">
        <v>61</v>
      </c>
      <c r="I3" s="404"/>
    </row>
    <row r="4" spans="1:9" s="364" customFormat="1" ht="17.25" customHeight="1">
      <c r="B4" s="794" t="s">
        <v>160</v>
      </c>
      <c r="C4" s="378" t="s">
        <v>329</v>
      </c>
      <c r="D4" s="388"/>
      <c r="E4" s="388"/>
      <c r="F4" s="388"/>
      <c r="G4" s="388"/>
      <c r="H4" s="397"/>
      <c r="I4" s="405"/>
    </row>
    <row r="5" spans="1:9" s="364" customFormat="1" ht="17.25" customHeight="1">
      <c r="B5" s="795"/>
      <c r="C5" s="379" t="s">
        <v>151</v>
      </c>
      <c r="D5" s="389"/>
      <c r="E5" s="389"/>
      <c r="F5" s="389"/>
      <c r="G5" s="389"/>
      <c r="H5" s="398"/>
    </row>
    <row r="6" spans="1:9" s="364" customFormat="1" ht="17.25" customHeight="1">
      <c r="B6" s="795"/>
      <c r="C6" s="380" t="s">
        <v>153</v>
      </c>
      <c r="D6" s="390"/>
      <c r="E6" s="390"/>
      <c r="F6" s="390"/>
      <c r="G6" s="390"/>
      <c r="H6" s="399"/>
    </row>
    <row r="7" spans="1:9" s="364" customFormat="1" ht="17.25" customHeight="1">
      <c r="B7" s="795"/>
      <c r="C7" s="380" t="s">
        <v>299</v>
      </c>
      <c r="D7" s="390"/>
      <c r="E7" s="390"/>
      <c r="F7" s="390"/>
      <c r="G7" s="390"/>
      <c r="H7" s="399"/>
    </row>
    <row r="8" spans="1:9" s="364" customFormat="1" ht="17.25" customHeight="1">
      <c r="B8" s="796"/>
      <c r="C8" s="381" t="s">
        <v>18</v>
      </c>
      <c r="D8" s="391"/>
      <c r="E8" s="391"/>
      <c r="F8" s="391"/>
      <c r="G8" s="391"/>
      <c r="H8" s="400"/>
    </row>
    <row r="9" spans="1:9" s="364" customFormat="1" ht="17.25" customHeight="1">
      <c r="B9" s="367" t="s">
        <v>161</v>
      </c>
      <c r="C9" s="382" t="s">
        <v>135</v>
      </c>
      <c r="D9" s="392"/>
      <c r="E9" s="392"/>
      <c r="F9" s="392"/>
      <c r="G9" s="392"/>
      <c r="H9" s="401"/>
    </row>
    <row r="10" spans="1:9" s="364" customFormat="1" ht="17.25" customHeight="1">
      <c r="B10" s="368"/>
      <c r="C10" s="379" t="s">
        <v>154</v>
      </c>
      <c r="D10" s="389"/>
      <c r="E10" s="389"/>
      <c r="F10" s="389"/>
      <c r="G10" s="389"/>
      <c r="H10" s="398"/>
    </row>
    <row r="11" spans="1:9" s="364" customFormat="1" ht="17.25" customHeight="1">
      <c r="B11" s="368"/>
      <c r="C11" s="379" t="s">
        <v>207</v>
      </c>
      <c r="D11" s="389"/>
      <c r="E11" s="389"/>
      <c r="F11" s="389"/>
      <c r="G11" s="389"/>
      <c r="H11" s="398"/>
    </row>
    <row r="12" spans="1:9" s="364" customFormat="1" ht="17.25" customHeight="1">
      <c r="B12" s="368"/>
      <c r="C12" s="379" t="s">
        <v>163</v>
      </c>
      <c r="D12" s="389"/>
      <c r="E12" s="389"/>
      <c r="F12" s="389"/>
      <c r="G12" s="389"/>
      <c r="H12" s="398"/>
    </row>
    <row r="13" spans="1:9" s="364" customFormat="1" ht="17.25" customHeight="1">
      <c r="B13" s="367"/>
      <c r="C13" s="379" t="s">
        <v>164</v>
      </c>
      <c r="D13" s="389"/>
      <c r="E13" s="389"/>
      <c r="F13" s="389"/>
      <c r="G13" s="389"/>
      <c r="H13" s="398"/>
    </row>
    <row r="14" spans="1:9" s="364" customFormat="1" ht="17.25" customHeight="1">
      <c r="B14" s="367"/>
      <c r="C14" s="379" t="s">
        <v>165</v>
      </c>
      <c r="D14" s="389"/>
      <c r="E14" s="389"/>
      <c r="F14" s="389"/>
      <c r="G14" s="389"/>
      <c r="H14" s="398"/>
    </row>
    <row r="15" spans="1:9" s="364" customFormat="1" ht="17.25" customHeight="1">
      <c r="B15" s="368"/>
      <c r="C15" s="379" t="s">
        <v>166</v>
      </c>
      <c r="D15" s="389"/>
      <c r="E15" s="389"/>
      <c r="F15" s="389"/>
      <c r="G15" s="389"/>
      <c r="H15" s="398"/>
    </row>
    <row r="16" spans="1:9" s="364" customFormat="1" ht="17.25" customHeight="1">
      <c r="B16" s="368"/>
      <c r="C16" s="379" t="s">
        <v>126</v>
      </c>
      <c r="D16" s="389"/>
      <c r="E16" s="389"/>
      <c r="F16" s="389"/>
      <c r="G16" s="389"/>
      <c r="H16" s="398"/>
    </row>
    <row r="17" spans="2:8" s="364" customFormat="1" ht="17.25" customHeight="1">
      <c r="B17" s="368"/>
      <c r="C17" s="379" t="s">
        <v>109</v>
      </c>
      <c r="D17" s="389"/>
      <c r="E17" s="389"/>
      <c r="F17" s="389"/>
      <c r="G17" s="389"/>
      <c r="H17" s="398"/>
    </row>
    <row r="18" spans="2:8" s="364" customFormat="1" ht="17.25" customHeight="1">
      <c r="B18" s="368"/>
      <c r="C18" s="380"/>
      <c r="D18" s="390"/>
      <c r="E18" s="390"/>
      <c r="F18" s="390"/>
      <c r="G18" s="390"/>
      <c r="H18" s="399"/>
    </row>
    <row r="19" spans="2:8" s="364" customFormat="1" ht="17.25" customHeight="1">
      <c r="B19" s="368"/>
      <c r="C19" s="383" t="s">
        <v>18</v>
      </c>
      <c r="D19" s="390"/>
      <c r="E19" s="390"/>
      <c r="F19" s="390"/>
      <c r="G19" s="390"/>
      <c r="H19" s="399"/>
    </row>
    <row r="20" spans="2:8" s="364" customFormat="1" ht="17.25" customHeight="1">
      <c r="B20" s="369" t="s">
        <v>167</v>
      </c>
      <c r="C20" s="384"/>
      <c r="D20" s="393"/>
      <c r="E20" s="393"/>
      <c r="F20" s="393"/>
      <c r="G20" s="393"/>
      <c r="H20" s="402"/>
    </row>
    <row r="21" spans="2:8" s="364" customFormat="1" ht="17.25" customHeight="1">
      <c r="B21" s="367" t="s">
        <v>170</v>
      </c>
      <c r="C21" s="378" t="s">
        <v>171</v>
      </c>
      <c r="D21" s="392"/>
      <c r="E21" s="392"/>
      <c r="F21" s="392"/>
      <c r="G21" s="392"/>
      <c r="H21" s="401"/>
    </row>
    <row r="22" spans="2:8" s="364" customFormat="1" ht="17.25" customHeight="1">
      <c r="B22" s="368"/>
      <c r="C22" s="385" t="s">
        <v>78</v>
      </c>
      <c r="D22" s="389"/>
      <c r="E22" s="389"/>
      <c r="F22" s="389"/>
      <c r="G22" s="389"/>
      <c r="H22" s="398"/>
    </row>
    <row r="23" spans="2:8" s="364" customFormat="1" ht="17.25" customHeight="1">
      <c r="B23" s="368"/>
      <c r="C23" s="385" t="s">
        <v>173</v>
      </c>
      <c r="D23" s="389"/>
      <c r="E23" s="389"/>
      <c r="F23" s="389"/>
      <c r="G23" s="389"/>
      <c r="H23" s="398"/>
    </row>
    <row r="24" spans="2:8" s="364" customFormat="1" ht="17.25" customHeight="1">
      <c r="B24" s="367"/>
      <c r="C24" s="385" t="s">
        <v>174</v>
      </c>
      <c r="D24" s="389"/>
      <c r="E24" s="389"/>
      <c r="F24" s="389"/>
      <c r="G24" s="389"/>
      <c r="H24" s="398"/>
    </row>
    <row r="25" spans="2:8" s="364" customFormat="1" ht="17.25" customHeight="1">
      <c r="B25" s="368"/>
      <c r="C25" s="385" t="s">
        <v>176</v>
      </c>
      <c r="D25" s="389"/>
      <c r="E25" s="389"/>
      <c r="F25" s="389"/>
      <c r="G25" s="389"/>
      <c r="H25" s="398"/>
    </row>
    <row r="26" spans="2:8" s="364" customFormat="1" ht="17.25" customHeight="1">
      <c r="B26" s="368"/>
      <c r="C26" s="385" t="s">
        <v>178</v>
      </c>
      <c r="D26" s="389"/>
      <c r="E26" s="389"/>
      <c r="F26" s="389"/>
      <c r="G26" s="389"/>
      <c r="H26" s="398"/>
    </row>
    <row r="27" spans="2:8" s="364" customFormat="1" ht="17.25" customHeight="1">
      <c r="B27" s="368"/>
      <c r="C27" s="385" t="s">
        <v>150</v>
      </c>
      <c r="D27" s="389"/>
      <c r="E27" s="389"/>
      <c r="F27" s="389"/>
      <c r="G27" s="389"/>
      <c r="H27" s="398"/>
    </row>
    <row r="28" spans="2:8" s="364" customFormat="1" ht="17.25" customHeight="1">
      <c r="B28" s="368"/>
      <c r="C28" s="385" t="s">
        <v>180</v>
      </c>
      <c r="D28" s="389"/>
      <c r="E28" s="389"/>
      <c r="F28" s="389"/>
      <c r="G28" s="389"/>
      <c r="H28" s="398"/>
    </row>
    <row r="29" spans="2:8" s="364" customFormat="1" ht="17.25" customHeight="1">
      <c r="B29" s="368"/>
      <c r="C29" s="385" t="s">
        <v>181</v>
      </c>
      <c r="D29" s="389"/>
      <c r="E29" s="389"/>
      <c r="F29" s="389"/>
      <c r="G29" s="389"/>
      <c r="H29" s="398"/>
    </row>
    <row r="30" spans="2:8" s="364" customFormat="1" ht="17.25" customHeight="1">
      <c r="B30" s="368"/>
      <c r="C30" s="385" t="s">
        <v>165</v>
      </c>
      <c r="D30" s="389"/>
      <c r="E30" s="389"/>
      <c r="F30" s="389"/>
      <c r="G30" s="389"/>
      <c r="H30" s="398"/>
    </row>
    <row r="31" spans="2:8" s="364" customFormat="1" ht="17.25" customHeight="1">
      <c r="B31" s="368"/>
      <c r="C31" s="385" t="s">
        <v>69</v>
      </c>
      <c r="D31" s="389"/>
      <c r="E31" s="389"/>
      <c r="F31" s="389"/>
      <c r="G31" s="389"/>
      <c r="H31" s="398"/>
    </row>
    <row r="32" spans="2:8" s="364" customFormat="1" ht="17.25" customHeight="1">
      <c r="B32" s="368"/>
      <c r="C32" s="385" t="s">
        <v>201</v>
      </c>
      <c r="D32" s="389"/>
      <c r="E32" s="389"/>
      <c r="F32" s="389"/>
      <c r="G32" s="389"/>
      <c r="H32" s="398"/>
    </row>
    <row r="33" spans="2:8" s="364" customFormat="1" ht="17.25" customHeight="1">
      <c r="B33" s="368"/>
      <c r="C33" s="385" t="s">
        <v>183</v>
      </c>
      <c r="D33" s="389"/>
      <c r="E33" s="389"/>
      <c r="F33" s="389"/>
      <c r="G33" s="389"/>
      <c r="H33" s="398"/>
    </row>
    <row r="34" spans="2:8" s="364" customFormat="1" ht="17.25" customHeight="1">
      <c r="B34" s="368"/>
      <c r="C34" s="383"/>
      <c r="D34" s="390"/>
      <c r="E34" s="390"/>
      <c r="F34" s="390"/>
      <c r="G34" s="390"/>
      <c r="H34" s="399"/>
    </row>
    <row r="35" spans="2:8" s="364" customFormat="1" ht="17.25" customHeight="1">
      <c r="B35" s="368"/>
      <c r="C35" s="383" t="s">
        <v>18</v>
      </c>
      <c r="D35" s="390"/>
      <c r="E35" s="390"/>
      <c r="F35" s="390"/>
      <c r="G35" s="390"/>
      <c r="H35" s="399"/>
    </row>
    <row r="36" spans="2:8" s="364" customFormat="1" ht="17.25" customHeight="1">
      <c r="B36" s="369" t="s">
        <v>184</v>
      </c>
      <c r="C36" s="384"/>
      <c r="D36" s="393"/>
      <c r="E36" s="393"/>
      <c r="F36" s="393"/>
      <c r="G36" s="393"/>
      <c r="H36" s="402"/>
    </row>
    <row r="37" spans="2:8" s="364" customFormat="1" ht="17.25" customHeight="1">
      <c r="B37" s="367" t="s">
        <v>186</v>
      </c>
      <c r="C37" s="378" t="s">
        <v>187</v>
      </c>
      <c r="D37" s="392"/>
      <c r="E37" s="392"/>
      <c r="F37" s="392"/>
      <c r="G37" s="392"/>
      <c r="H37" s="401"/>
    </row>
    <row r="38" spans="2:8" s="364" customFormat="1" ht="17.25" customHeight="1">
      <c r="B38" s="368"/>
      <c r="C38" s="385" t="s">
        <v>188</v>
      </c>
      <c r="D38" s="389"/>
      <c r="E38" s="389"/>
      <c r="F38" s="389"/>
      <c r="G38" s="389"/>
      <c r="H38" s="398"/>
    </row>
    <row r="39" spans="2:8" s="364" customFormat="1" ht="17.25" customHeight="1">
      <c r="B39" s="370"/>
      <c r="C39" s="385" t="s">
        <v>18</v>
      </c>
      <c r="D39" s="389"/>
      <c r="E39" s="389"/>
      <c r="F39" s="389"/>
      <c r="G39" s="389"/>
      <c r="H39" s="398"/>
    </row>
    <row r="40" spans="2:8" s="364" customFormat="1" ht="17.25" customHeight="1">
      <c r="B40" s="371" t="s">
        <v>190</v>
      </c>
      <c r="C40" s="385" t="s">
        <v>192</v>
      </c>
      <c r="D40" s="389"/>
      <c r="E40" s="389"/>
      <c r="F40" s="389"/>
      <c r="G40" s="389"/>
      <c r="H40" s="398"/>
    </row>
    <row r="41" spans="2:8" s="364" customFormat="1" ht="17.25" customHeight="1">
      <c r="B41" s="368"/>
      <c r="C41" s="385" t="s">
        <v>118</v>
      </c>
      <c r="D41" s="389"/>
      <c r="E41" s="389"/>
      <c r="F41" s="389"/>
      <c r="G41" s="389"/>
      <c r="H41" s="398"/>
    </row>
    <row r="42" spans="2:8" s="364" customFormat="1" ht="17.25" customHeight="1">
      <c r="B42" s="368"/>
      <c r="C42" s="383" t="s">
        <v>18</v>
      </c>
      <c r="D42" s="390"/>
      <c r="E42" s="390"/>
      <c r="F42" s="390"/>
      <c r="G42" s="390"/>
      <c r="H42" s="399"/>
    </row>
    <row r="43" spans="2:8" s="364" customFormat="1" ht="17.25" customHeight="1">
      <c r="B43" s="369" t="s">
        <v>194</v>
      </c>
      <c r="C43" s="384"/>
      <c r="D43" s="393"/>
      <c r="E43" s="393"/>
      <c r="F43" s="393"/>
      <c r="G43" s="393"/>
      <c r="H43" s="402"/>
    </row>
    <row r="44" spans="2:8" s="364" customFormat="1" ht="17.25" customHeight="1">
      <c r="B44" s="372" t="s">
        <v>195</v>
      </c>
      <c r="C44" s="378"/>
      <c r="D44" s="392"/>
      <c r="E44" s="392"/>
      <c r="F44" s="392"/>
      <c r="G44" s="392"/>
      <c r="H44" s="401"/>
    </row>
    <row r="45" spans="2:8" s="364" customFormat="1" ht="17.25" customHeight="1">
      <c r="B45" s="373" t="s">
        <v>197</v>
      </c>
      <c r="C45" s="385"/>
      <c r="D45" s="389"/>
      <c r="E45" s="389"/>
      <c r="F45" s="389"/>
      <c r="G45" s="389"/>
      <c r="H45" s="398"/>
    </row>
    <row r="46" spans="2:8" s="364" customFormat="1" ht="17.25" customHeight="1">
      <c r="B46" s="371" t="s">
        <v>81</v>
      </c>
      <c r="C46" s="383"/>
      <c r="D46" s="390"/>
      <c r="E46" s="390"/>
      <c r="F46" s="390"/>
      <c r="G46" s="390"/>
      <c r="H46" s="399"/>
    </row>
    <row r="47" spans="2:8" s="364" customFormat="1" ht="17.25" customHeight="1">
      <c r="B47" s="369" t="s">
        <v>119</v>
      </c>
      <c r="C47" s="384"/>
      <c r="D47" s="393"/>
      <c r="E47" s="393"/>
      <c r="F47" s="393"/>
      <c r="G47" s="393"/>
      <c r="H47" s="402"/>
    </row>
    <row r="48" spans="2:8" s="364" customFormat="1" ht="17.25" customHeight="1">
      <c r="B48" s="374" t="s">
        <v>25</v>
      </c>
      <c r="C48" s="377"/>
      <c r="D48" s="394"/>
      <c r="E48" s="394"/>
      <c r="F48" s="394"/>
      <c r="G48" s="394"/>
      <c r="H48" s="403"/>
    </row>
    <row r="49" spans="2:8" s="364" customFormat="1" ht="17.25" customHeight="1">
      <c r="B49" s="373" t="s">
        <v>198</v>
      </c>
      <c r="C49" s="385"/>
      <c r="D49" s="389"/>
      <c r="E49" s="389"/>
      <c r="F49" s="389"/>
      <c r="G49" s="389"/>
      <c r="H49" s="398"/>
    </row>
    <row r="50" spans="2:8" s="364" customFormat="1" ht="17.25" customHeight="1">
      <c r="B50" s="375"/>
      <c r="C50" s="386" t="s">
        <v>18</v>
      </c>
      <c r="D50" s="391"/>
      <c r="E50" s="391"/>
      <c r="F50" s="391"/>
      <c r="G50" s="391"/>
      <c r="H50" s="400"/>
    </row>
    <row r="51" spans="2:8" s="364" customFormat="1" ht="17.25" customHeight="1">
      <c r="B51" s="376" t="s">
        <v>200</v>
      </c>
      <c r="C51" s="384"/>
      <c r="D51" s="393"/>
      <c r="E51" s="393"/>
      <c r="F51" s="393"/>
      <c r="G51" s="393"/>
      <c r="H51" s="402"/>
    </row>
    <row r="52" spans="2:8" ht="18" customHeight="1"/>
    <row r="53" spans="2:8" ht="18" customHeight="1"/>
    <row r="54" spans="2:8" ht="18" customHeight="1"/>
    <row r="55" spans="2:8" ht="18" customHeight="1"/>
    <row r="56" spans="2:8" ht="18" customHeight="1"/>
    <row r="57" spans="2:8" ht="18" customHeight="1"/>
    <row r="58" spans="2:8" ht="18" customHeight="1"/>
    <row r="59" spans="2:8" ht="18" customHeight="1"/>
    <row r="60" spans="2:8" ht="18" customHeight="1"/>
    <row r="61" spans="2:8" ht="18" customHeight="1"/>
    <row r="62" spans="2:8" ht="18" customHeight="1"/>
    <row r="63" spans="2:8" ht="18" customHeight="1"/>
    <row r="64" spans="2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</sheetData>
  <mergeCells count="1">
    <mergeCell ref="B4:B8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view="pageLayout" zoomScaleNormal="100" zoomScaleSheetLayoutView="100" workbookViewId="0">
      <selection activeCell="L27" sqref="L27"/>
    </sheetView>
  </sheetViews>
  <sheetFormatPr defaultColWidth="9" defaultRowHeight="20.25" customHeight="1"/>
  <cols>
    <col min="1" max="1" width="6" style="406" customWidth="1"/>
    <col min="2" max="16384" width="9" style="406"/>
  </cols>
  <sheetData>
    <row r="1" spans="1:2" ht="20.25" customHeight="1">
      <c r="A1" s="406" t="s">
        <v>139</v>
      </c>
    </row>
    <row r="3" spans="1:2" ht="20.25" customHeight="1">
      <c r="A3" s="406" t="s">
        <v>138</v>
      </c>
      <c r="B3" s="406" t="s">
        <v>140</v>
      </c>
    </row>
    <row r="5" spans="1:2" ht="20.25" customHeight="1">
      <c r="A5" s="406" t="s">
        <v>138</v>
      </c>
      <c r="B5" s="406" t="s">
        <v>146</v>
      </c>
    </row>
    <row r="7" spans="1:2" ht="20.25" customHeight="1">
      <c r="A7" s="406" t="s">
        <v>138</v>
      </c>
      <c r="B7" s="406" t="s">
        <v>141</v>
      </c>
    </row>
    <row r="9" spans="1:2" ht="20.25" customHeight="1">
      <c r="A9" s="406" t="s">
        <v>138</v>
      </c>
      <c r="B9" s="406" t="s">
        <v>145</v>
      </c>
    </row>
    <row r="11" spans="1:2" ht="20.25" customHeight="1">
      <c r="A11" s="406" t="s">
        <v>138</v>
      </c>
      <c r="B11" s="406" t="s">
        <v>346</v>
      </c>
    </row>
    <row r="13" spans="1:2" ht="20.25" customHeight="1">
      <c r="A13" s="406" t="s">
        <v>138</v>
      </c>
      <c r="B13" s="406" t="s">
        <v>148</v>
      </c>
    </row>
  </sheetData>
  <phoneticPr fontId="13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view="pageLayout" topLeftCell="A16" zoomScaleNormal="100" workbookViewId="0">
      <selection activeCell="J1" sqref="J1"/>
    </sheetView>
  </sheetViews>
  <sheetFormatPr defaultColWidth="3.875" defaultRowHeight="23.25" customHeight="1"/>
  <cols>
    <col min="1" max="3" width="3.875" style="3"/>
    <col min="4" max="4" width="4.25" style="3" bestFit="1" customWidth="1"/>
    <col min="5" max="16384" width="3.875" style="3"/>
  </cols>
  <sheetData>
    <row r="1" spans="2:5" ht="18.75" customHeight="1"/>
    <row r="2" spans="2:5" ht="18.75" customHeight="1">
      <c r="B2" s="3" t="s">
        <v>274</v>
      </c>
      <c r="D2" s="3" t="s">
        <v>162</v>
      </c>
    </row>
    <row r="3" spans="2:5" ht="18.75" customHeight="1">
      <c r="C3" s="3">
        <v>1</v>
      </c>
      <c r="D3" s="3" t="s">
        <v>169</v>
      </c>
    </row>
    <row r="4" spans="2:5" ht="18.75" customHeight="1">
      <c r="C4" s="3">
        <v>2</v>
      </c>
      <c r="D4" s="3" t="s">
        <v>343</v>
      </c>
    </row>
    <row r="5" spans="2:5" ht="18.75" customHeight="1">
      <c r="D5" s="22" t="s">
        <v>347</v>
      </c>
      <c r="E5" s="3" t="s">
        <v>352</v>
      </c>
    </row>
    <row r="6" spans="2:5" ht="18.75" customHeight="1">
      <c r="D6" s="22" t="s">
        <v>348</v>
      </c>
      <c r="E6" s="3" t="s">
        <v>100</v>
      </c>
    </row>
    <row r="7" spans="2:5" ht="18.75" customHeight="1">
      <c r="D7" s="22" t="s">
        <v>349</v>
      </c>
      <c r="E7" s="3" t="s">
        <v>308</v>
      </c>
    </row>
    <row r="8" spans="2:5" ht="18.75" customHeight="1">
      <c r="D8" s="22" t="s">
        <v>350</v>
      </c>
      <c r="E8" s="3" t="s">
        <v>353</v>
      </c>
    </row>
    <row r="9" spans="2:5" ht="11.25" customHeight="1"/>
    <row r="10" spans="2:5" ht="18.75" customHeight="1">
      <c r="B10" s="3" t="s">
        <v>271</v>
      </c>
      <c r="D10" s="3" t="s">
        <v>339</v>
      </c>
    </row>
    <row r="11" spans="2:5" ht="18.75" customHeight="1">
      <c r="C11" s="3">
        <v>1</v>
      </c>
      <c r="D11" s="3" t="s">
        <v>8</v>
      </c>
    </row>
    <row r="12" spans="2:5" ht="18.75" customHeight="1">
      <c r="C12" s="3">
        <v>2</v>
      </c>
      <c r="D12" s="3" t="s">
        <v>340</v>
      </c>
    </row>
    <row r="13" spans="2:5" ht="18.75" customHeight="1">
      <c r="C13" s="3">
        <v>3</v>
      </c>
      <c r="D13" s="3" t="s">
        <v>324</v>
      </c>
    </row>
    <row r="14" spans="2:5" ht="18.75" customHeight="1">
      <c r="C14" s="3">
        <v>4</v>
      </c>
      <c r="D14" s="3" t="s">
        <v>280</v>
      </c>
    </row>
    <row r="15" spans="2:5" ht="11.25" customHeight="1"/>
    <row r="16" spans="2:5" ht="18.75" customHeight="1">
      <c r="B16" s="3" t="s">
        <v>278</v>
      </c>
      <c r="D16" s="3" t="s">
        <v>213</v>
      </c>
    </row>
    <row r="17" spans="1:16384" ht="11.25" customHeight="1"/>
    <row r="18" spans="1:16384" ht="18.75" customHeight="1">
      <c r="B18" s="3" t="s">
        <v>342</v>
      </c>
      <c r="D18" s="3" t="s">
        <v>113</v>
      </c>
    </row>
    <row r="19" spans="1:16384" ht="11.25" customHeight="1"/>
    <row r="20" spans="1:16384" ht="18.75" customHeight="1">
      <c r="B20" s="3" t="s">
        <v>130</v>
      </c>
      <c r="D20" s="3" t="s">
        <v>189</v>
      </c>
    </row>
    <row r="21" spans="1:16384" ht="18.75" customHeight="1">
      <c r="C21" s="3">
        <v>1</v>
      </c>
      <c r="D21" s="3" t="s">
        <v>272</v>
      </c>
    </row>
    <row r="22" spans="1:16384" ht="18.75" customHeight="1">
      <c r="C22" s="3">
        <v>2</v>
      </c>
      <c r="D22" s="3" t="s">
        <v>84</v>
      </c>
    </row>
    <row r="23" spans="1:16384" ht="11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  <c r="WTU23" s="21"/>
      <c r="WTV23" s="21"/>
      <c r="WTW23" s="21"/>
      <c r="WTX23" s="21"/>
      <c r="WTY23" s="21"/>
      <c r="WTZ23" s="21"/>
      <c r="WUA23" s="21"/>
      <c r="WUB23" s="21"/>
      <c r="WUC23" s="21"/>
      <c r="WUD23" s="21"/>
      <c r="WUE23" s="21"/>
      <c r="WUF23" s="21"/>
      <c r="WUG23" s="21"/>
      <c r="WUH23" s="21"/>
      <c r="WUI23" s="21"/>
      <c r="WUJ23" s="21"/>
      <c r="WUK23" s="21"/>
      <c r="WUL23" s="21"/>
      <c r="WUM23" s="21"/>
      <c r="WUN23" s="21"/>
      <c r="WUO23" s="21"/>
      <c r="WUP23" s="21"/>
      <c r="WUQ23" s="21"/>
      <c r="WUR23" s="21"/>
      <c r="WUS23" s="21"/>
      <c r="WUT23" s="21"/>
      <c r="WUU23" s="21"/>
      <c r="WUV23" s="21"/>
      <c r="WUW23" s="21"/>
      <c r="WUX23" s="21"/>
      <c r="WUY23" s="21"/>
      <c r="WUZ23" s="21"/>
      <c r="WVA23" s="21"/>
      <c r="WVB23" s="21"/>
      <c r="WVC23" s="21"/>
      <c r="WVD23" s="21"/>
      <c r="WVE23" s="21"/>
      <c r="WVF23" s="21"/>
      <c r="WVG23" s="21"/>
      <c r="WVH23" s="21"/>
      <c r="WVI23" s="21"/>
      <c r="WVJ23" s="21"/>
      <c r="WVK23" s="21"/>
      <c r="WVL23" s="21"/>
      <c r="WVM23" s="21"/>
      <c r="WVN23" s="21"/>
      <c r="WVO23" s="21"/>
      <c r="WVP23" s="21"/>
      <c r="WVQ23" s="21"/>
      <c r="WVR23" s="21"/>
      <c r="WVS23" s="21"/>
      <c r="WVT23" s="21"/>
      <c r="WVU23" s="21"/>
      <c r="WVV23" s="21"/>
      <c r="WVW23" s="21"/>
      <c r="WVX23" s="21"/>
      <c r="WVY23" s="21"/>
      <c r="WVZ23" s="21"/>
      <c r="WWA23" s="21"/>
      <c r="WWB23" s="21"/>
      <c r="WWC23" s="21"/>
      <c r="WWD23" s="21"/>
      <c r="WWE23" s="21"/>
      <c r="WWF23" s="21"/>
      <c r="WWG23" s="21"/>
      <c r="WWH23" s="21"/>
      <c r="WWI23" s="21"/>
      <c r="WWJ23" s="21"/>
      <c r="WWK23" s="21"/>
      <c r="WWL23" s="21"/>
      <c r="WWM23" s="21"/>
      <c r="WWN23" s="21"/>
      <c r="WWO23" s="21"/>
      <c r="WWP23" s="21"/>
      <c r="WWQ23" s="21"/>
      <c r="WWR23" s="21"/>
      <c r="WWS23" s="21"/>
      <c r="WWT23" s="21"/>
      <c r="WWU23" s="21"/>
      <c r="WWV23" s="21"/>
      <c r="WWW23" s="21"/>
      <c r="WWX23" s="21"/>
      <c r="WWY23" s="21"/>
      <c r="WWZ23" s="21"/>
      <c r="WXA23" s="21"/>
      <c r="WXB23" s="21"/>
      <c r="WXC23" s="21"/>
      <c r="WXD23" s="21"/>
      <c r="WXE23" s="21"/>
      <c r="WXF23" s="21"/>
      <c r="WXG23" s="21"/>
      <c r="WXH23" s="21"/>
      <c r="WXI23" s="21"/>
      <c r="WXJ23" s="21"/>
      <c r="WXK23" s="21"/>
      <c r="WXL23" s="21"/>
      <c r="WXM23" s="21"/>
      <c r="WXN23" s="21"/>
      <c r="WXO23" s="21"/>
      <c r="WXP23" s="21"/>
      <c r="WXQ23" s="21"/>
      <c r="WXR23" s="21"/>
      <c r="WXS23" s="21"/>
      <c r="WXT23" s="21"/>
      <c r="WXU23" s="21"/>
      <c r="WXV23" s="21"/>
      <c r="WXW23" s="21"/>
      <c r="WXX23" s="21"/>
      <c r="WXY23" s="21"/>
      <c r="WXZ23" s="21"/>
      <c r="WYA23" s="21"/>
      <c r="WYB23" s="21"/>
      <c r="WYC23" s="21"/>
      <c r="WYD23" s="21"/>
      <c r="WYE23" s="21"/>
      <c r="WYF23" s="21"/>
      <c r="WYG23" s="21"/>
      <c r="WYH23" s="21"/>
      <c r="WYI23" s="21"/>
      <c r="WYJ23" s="21"/>
      <c r="WYK23" s="21"/>
      <c r="WYL23" s="21"/>
      <c r="WYM23" s="21"/>
      <c r="WYN23" s="21"/>
      <c r="WYO23" s="21"/>
      <c r="WYP23" s="21"/>
      <c r="WYQ23" s="21"/>
      <c r="WYR23" s="21"/>
      <c r="WYS23" s="21"/>
      <c r="WYT23" s="21"/>
      <c r="WYU23" s="21"/>
      <c r="WYV23" s="21"/>
      <c r="WYW23" s="21"/>
      <c r="WYX23" s="21"/>
      <c r="WYY23" s="21"/>
      <c r="WYZ23" s="21"/>
      <c r="WZA23" s="21"/>
      <c r="WZB23" s="21"/>
      <c r="WZC23" s="21"/>
      <c r="WZD23" s="21"/>
      <c r="WZE23" s="21"/>
      <c r="WZF23" s="21"/>
      <c r="WZG23" s="21"/>
      <c r="WZH23" s="21"/>
      <c r="WZI23" s="21"/>
      <c r="WZJ23" s="21"/>
      <c r="WZK23" s="21"/>
      <c r="WZL23" s="21"/>
      <c r="WZM23" s="21"/>
      <c r="WZN23" s="21"/>
      <c r="WZO23" s="21"/>
      <c r="WZP23" s="21"/>
      <c r="WZQ23" s="21"/>
      <c r="WZR23" s="21"/>
      <c r="WZS23" s="21"/>
      <c r="WZT23" s="21"/>
      <c r="WZU23" s="21"/>
      <c r="WZV23" s="21"/>
      <c r="WZW23" s="21"/>
      <c r="WZX23" s="21"/>
      <c r="WZY23" s="21"/>
      <c r="WZZ23" s="21"/>
      <c r="XAA23" s="21"/>
      <c r="XAB23" s="21"/>
      <c r="XAC23" s="21"/>
      <c r="XAD23" s="21"/>
      <c r="XAE23" s="21"/>
      <c r="XAF23" s="21"/>
      <c r="XAG23" s="21"/>
      <c r="XAH23" s="21"/>
      <c r="XAI23" s="21"/>
      <c r="XAJ23" s="21"/>
      <c r="XAK23" s="21"/>
      <c r="XAL23" s="21"/>
      <c r="XAM23" s="21"/>
      <c r="XAN23" s="21"/>
      <c r="XAO23" s="21"/>
      <c r="XAP23" s="21"/>
      <c r="XAQ23" s="21"/>
      <c r="XAR23" s="21"/>
      <c r="XAS23" s="21"/>
      <c r="XAT23" s="21"/>
      <c r="XAU23" s="21"/>
      <c r="XAV23" s="21"/>
      <c r="XAW23" s="21"/>
      <c r="XAX23" s="21"/>
      <c r="XAY23" s="21"/>
      <c r="XAZ23" s="21"/>
      <c r="XBA23" s="21"/>
      <c r="XBB23" s="21"/>
      <c r="XBC23" s="21"/>
      <c r="XBD23" s="21"/>
      <c r="XBE23" s="21"/>
      <c r="XBF23" s="21"/>
      <c r="XBG23" s="21"/>
      <c r="XBH23" s="21"/>
      <c r="XBI23" s="21"/>
      <c r="XBJ23" s="21"/>
      <c r="XBK23" s="21"/>
      <c r="XBL23" s="21"/>
      <c r="XBM23" s="21"/>
      <c r="XBN23" s="21"/>
      <c r="XBO23" s="21"/>
      <c r="XBP23" s="21"/>
      <c r="XBQ23" s="21"/>
      <c r="XBR23" s="21"/>
      <c r="XBS23" s="21"/>
      <c r="XBT23" s="21"/>
      <c r="XBU23" s="21"/>
      <c r="XBV23" s="21"/>
      <c r="XBW23" s="21"/>
      <c r="XBX23" s="21"/>
      <c r="XBY23" s="21"/>
      <c r="XBZ23" s="21"/>
      <c r="XCA23" s="21"/>
      <c r="XCB23" s="21"/>
      <c r="XCC23" s="21"/>
      <c r="XCD23" s="21"/>
      <c r="XCE23" s="21"/>
      <c r="XCF23" s="21"/>
      <c r="XCG23" s="21"/>
      <c r="XCH23" s="21"/>
      <c r="XCI23" s="21"/>
      <c r="XCJ23" s="21"/>
      <c r="XCK23" s="21"/>
      <c r="XCL23" s="21"/>
      <c r="XCM23" s="21"/>
      <c r="XCN23" s="21"/>
      <c r="XCO23" s="21"/>
      <c r="XCP23" s="21"/>
      <c r="XCQ23" s="21"/>
      <c r="XCR23" s="21"/>
      <c r="XCS23" s="21"/>
      <c r="XCT23" s="21"/>
      <c r="XCU23" s="21"/>
      <c r="XCV23" s="21"/>
      <c r="XCW23" s="21"/>
      <c r="XCX23" s="21"/>
      <c r="XCY23" s="21"/>
      <c r="XCZ23" s="21"/>
      <c r="XDA23" s="21"/>
      <c r="XDB23" s="21"/>
      <c r="XDC23" s="21"/>
      <c r="XDD23" s="21"/>
      <c r="XDE23" s="21"/>
      <c r="XDF23" s="21"/>
      <c r="XDG23" s="21"/>
      <c r="XDH23" s="21"/>
      <c r="XDI23" s="21"/>
      <c r="XDJ23" s="21"/>
      <c r="XDK23" s="21"/>
      <c r="XDL23" s="21"/>
      <c r="XDM23" s="21"/>
      <c r="XDN23" s="21"/>
      <c r="XDO23" s="21"/>
      <c r="XDP23" s="21"/>
      <c r="XDQ23" s="21"/>
      <c r="XDR23" s="21"/>
      <c r="XDS23" s="21"/>
      <c r="XDT23" s="21"/>
      <c r="XDU23" s="21"/>
      <c r="XDV23" s="21"/>
      <c r="XDW23" s="21"/>
      <c r="XDX23" s="21"/>
      <c r="XDY23" s="21"/>
      <c r="XDZ23" s="21"/>
      <c r="XEA23" s="21"/>
      <c r="XEB23" s="21"/>
      <c r="XEC23" s="21"/>
      <c r="XED23" s="21"/>
      <c r="XEE23" s="21"/>
      <c r="XEF23" s="21"/>
      <c r="XEG23" s="21"/>
      <c r="XEH23" s="21"/>
      <c r="XEI23" s="21"/>
      <c r="XEJ23" s="21"/>
      <c r="XEK23" s="21"/>
      <c r="XEL23" s="21"/>
      <c r="XEM23" s="21"/>
      <c r="XEN23" s="21"/>
      <c r="XEO23" s="21"/>
      <c r="XEP23" s="21"/>
      <c r="XEQ23" s="21"/>
      <c r="XER23" s="21"/>
      <c r="XES23" s="21"/>
      <c r="XET23" s="21"/>
      <c r="XEU23" s="21"/>
      <c r="XEV23" s="21"/>
      <c r="XEW23" s="21"/>
      <c r="XEX23" s="21"/>
      <c r="XEY23" s="21"/>
      <c r="XEZ23" s="21"/>
      <c r="XFA23" s="21"/>
      <c r="XFB23" s="21"/>
      <c r="XFC23" s="21"/>
      <c r="XFD23" s="21"/>
    </row>
    <row r="24" spans="1:16384" ht="18.75" customHeight="1">
      <c r="B24" s="3" t="s">
        <v>281</v>
      </c>
      <c r="D24" s="3" t="s">
        <v>193</v>
      </c>
    </row>
    <row r="25" spans="1:16384" ht="11.25" customHeight="1"/>
    <row r="26" spans="1:16384" ht="18.75" customHeight="1">
      <c r="B26" s="3" t="s">
        <v>14</v>
      </c>
      <c r="D26" s="3" t="s">
        <v>149</v>
      </c>
    </row>
    <row r="27" spans="1:16384" ht="18.75" customHeight="1">
      <c r="C27" s="3">
        <v>1</v>
      </c>
      <c r="D27" s="3" t="s">
        <v>283</v>
      </c>
    </row>
    <row r="28" spans="1:16384" ht="18.75" customHeight="1">
      <c r="C28" s="3">
        <v>2</v>
      </c>
      <c r="D28" s="3" t="s">
        <v>94</v>
      </c>
    </row>
    <row r="29" spans="1:16384" ht="18.75" customHeight="1">
      <c r="C29" s="3">
        <v>3</v>
      </c>
      <c r="D29" s="3" t="s">
        <v>261</v>
      </c>
    </row>
    <row r="30" spans="1:16384" ht="11.25" customHeight="1"/>
    <row r="31" spans="1:16384" ht="18.75" customHeight="1">
      <c r="B31" s="3" t="s">
        <v>7</v>
      </c>
      <c r="D31" s="3" t="s">
        <v>284</v>
      </c>
    </row>
    <row r="32" spans="1:16384" ht="18.75" customHeight="1"/>
  </sheetData>
  <phoneticPr fontId="13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showGridLines="0" view="pageLayout" topLeftCell="A7" zoomScaleNormal="100" zoomScaleSheetLayoutView="90" workbookViewId="0">
      <selection activeCell="J1" sqref="J1"/>
    </sheetView>
  </sheetViews>
  <sheetFormatPr defaultColWidth="9" defaultRowHeight="13.5"/>
  <cols>
    <col min="1" max="1" width="2.5" style="2" customWidth="1"/>
    <col min="2" max="35" width="4.125" style="2" customWidth="1"/>
    <col min="36" max="16384" width="9" style="2"/>
  </cols>
  <sheetData>
    <row r="1" spans="1:33" ht="4.5" customHeight="1"/>
    <row r="2" spans="1:33" ht="24.75" customHeight="1">
      <c r="A2" s="23" t="s">
        <v>268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0"/>
      <c r="Q2" s="30"/>
      <c r="R2" s="30"/>
      <c r="S2" s="30"/>
      <c r="T2" s="30"/>
      <c r="U2" s="30"/>
    </row>
    <row r="3" spans="1:33" ht="24.75" customHeight="1">
      <c r="B3" s="16" t="s">
        <v>306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0"/>
      <c r="Q3" s="30"/>
      <c r="R3" s="30"/>
      <c r="S3" s="30"/>
      <c r="T3" s="30"/>
      <c r="U3" s="30"/>
    </row>
    <row r="4" spans="1:33" ht="17.25" customHeight="1">
      <c r="B4" s="23"/>
      <c r="C4" s="422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1:33" ht="17.25" customHeight="1">
      <c r="B5" s="23"/>
      <c r="C5" s="425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7"/>
    </row>
    <row r="6" spans="1:33" ht="17.25" customHeight="1">
      <c r="B6" s="23"/>
      <c r="C6" s="425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7"/>
    </row>
    <row r="7" spans="1:33" ht="17.25" customHeight="1">
      <c r="B7" s="24"/>
      <c r="C7" s="425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7"/>
    </row>
    <row r="8" spans="1:33" ht="17.25" customHeight="1">
      <c r="A8" s="9"/>
      <c r="B8" s="25"/>
      <c r="C8" s="428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30"/>
    </row>
    <row r="9" spans="1:33" ht="24.75" customHeight="1">
      <c r="A9" s="9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0"/>
    </row>
    <row r="10" spans="1:33" ht="24.75" customHeight="1">
      <c r="A10" s="9"/>
      <c r="B10" s="16" t="s">
        <v>23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0"/>
    </row>
    <row r="11" spans="1:33" ht="24.75" customHeight="1">
      <c r="A11" s="9"/>
      <c r="B11" s="25"/>
      <c r="C11" s="9" t="s">
        <v>215</v>
      </c>
      <c r="M11" s="28"/>
      <c r="N11" s="29"/>
      <c r="O11" s="28"/>
      <c r="P11" s="28"/>
      <c r="Q11" s="28"/>
      <c r="R11" s="28"/>
      <c r="S11" s="28"/>
      <c r="T11" s="28"/>
      <c r="U11" s="30"/>
    </row>
    <row r="12" spans="1:33" ht="18" customHeight="1">
      <c r="A12" s="9"/>
      <c r="B12" s="25"/>
      <c r="C12" s="27"/>
      <c r="D12" s="431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3"/>
    </row>
    <row r="13" spans="1:33" ht="18" customHeight="1">
      <c r="A13" s="9"/>
      <c r="B13" s="25"/>
      <c r="C13" s="27"/>
      <c r="D13" s="434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6"/>
    </row>
    <row r="14" spans="1:33" ht="18" customHeight="1">
      <c r="A14" s="9"/>
      <c r="B14" s="25"/>
      <c r="C14" s="27"/>
      <c r="D14" s="437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9"/>
    </row>
    <row r="15" spans="1:33" ht="24.75" customHeight="1">
      <c r="A15" s="9"/>
      <c r="B15" s="25"/>
      <c r="C15" s="9" t="s">
        <v>277</v>
      </c>
      <c r="M15" s="28"/>
      <c r="N15" s="29"/>
      <c r="O15" s="28"/>
      <c r="P15" s="28"/>
      <c r="Q15" s="28"/>
      <c r="R15" s="28"/>
      <c r="S15" s="28"/>
      <c r="T15" s="28"/>
      <c r="U15" s="30"/>
    </row>
    <row r="16" spans="1:33" ht="18" customHeight="1">
      <c r="A16" s="9"/>
      <c r="B16" s="25"/>
      <c r="C16" s="27"/>
      <c r="D16" s="431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3"/>
    </row>
    <row r="17" spans="1:44" ht="18" customHeight="1">
      <c r="A17" s="9"/>
      <c r="B17" s="25"/>
      <c r="C17" s="27"/>
      <c r="D17" s="434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6"/>
    </row>
    <row r="18" spans="1:44" ht="18" customHeight="1">
      <c r="A18" s="9"/>
      <c r="B18" s="25"/>
      <c r="C18" s="27"/>
      <c r="D18" s="437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9"/>
    </row>
    <row r="19" spans="1:44" ht="24.75" customHeight="1">
      <c r="A19" s="9"/>
      <c r="B19" s="25"/>
      <c r="C19" s="9" t="s">
        <v>351</v>
      </c>
      <c r="M19" s="28"/>
      <c r="N19" s="28"/>
      <c r="O19" s="28"/>
      <c r="P19" s="28"/>
      <c r="Q19" s="28"/>
      <c r="R19" s="28"/>
      <c r="S19" s="28"/>
      <c r="T19" s="28"/>
      <c r="U19" s="30"/>
    </row>
    <row r="20" spans="1:44" ht="18" customHeight="1">
      <c r="A20" s="9"/>
      <c r="B20" s="25"/>
      <c r="C20" s="27"/>
      <c r="D20" s="431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3"/>
    </row>
    <row r="21" spans="1:44" ht="18" customHeight="1">
      <c r="A21" s="9"/>
      <c r="B21" s="25"/>
      <c r="C21" s="27"/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6"/>
    </row>
    <row r="22" spans="1:44" ht="18" customHeight="1">
      <c r="A22" s="9"/>
      <c r="B22" s="25"/>
      <c r="C22" s="27"/>
      <c r="D22" s="437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9"/>
    </row>
    <row r="23" spans="1:44" ht="24.75" customHeight="1">
      <c r="A23" s="9"/>
      <c r="B23" s="25"/>
      <c r="C23" s="9" t="s">
        <v>338</v>
      </c>
      <c r="M23" s="28"/>
      <c r="N23" s="28"/>
      <c r="O23" s="28"/>
      <c r="P23" s="28"/>
      <c r="Q23" s="28"/>
      <c r="R23" s="28"/>
      <c r="S23" s="28"/>
      <c r="T23" s="28"/>
      <c r="U23" s="30"/>
      <c r="AK23" s="31"/>
      <c r="AL23" s="31"/>
      <c r="AM23" s="31"/>
      <c r="AN23" s="31"/>
      <c r="AO23" s="31"/>
      <c r="AP23" s="31"/>
      <c r="AQ23" s="31"/>
      <c r="AR23" s="31"/>
    </row>
    <row r="24" spans="1:44" ht="18" customHeight="1">
      <c r="A24" s="9"/>
      <c r="B24" s="25"/>
      <c r="C24" s="27"/>
      <c r="D24" s="431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3"/>
      <c r="AK24" s="31"/>
      <c r="AL24" s="31"/>
      <c r="AM24" s="31"/>
      <c r="AN24" s="31"/>
      <c r="AO24" s="31"/>
      <c r="AP24" s="31"/>
      <c r="AQ24" s="31"/>
      <c r="AR24" s="31"/>
    </row>
    <row r="25" spans="1:44" ht="18" customHeight="1">
      <c r="A25" s="9"/>
      <c r="B25" s="25"/>
      <c r="C25" s="27"/>
      <c r="D25" s="434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6"/>
      <c r="AK25" s="31"/>
      <c r="AL25" s="31"/>
      <c r="AM25" s="31"/>
      <c r="AN25" s="31"/>
      <c r="AO25" s="31"/>
      <c r="AP25" s="31"/>
      <c r="AQ25" s="31"/>
      <c r="AR25" s="31"/>
    </row>
    <row r="26" spans="1:44" ht="18" customHeight="1">
      <c r="A26" s="9"/>
      <c r="B26" s="25"/>
      <c r="C26" s="27"/>
      <c r="D26" s="437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9"/>
      <c r="AK26" s="31"/>
      <c r="AL26" s="31"/>
      <c r="AM26" s="31"/>
      <c r="AN26" s="31"/>
      <c r="AO26" s="31"/>
      <c r="AP26" s="31"/>
      <c r="AQ26" s="31"/>
      <c r="AR26" s="31"/>
    </row>
    <row r="27" spans="1:44" ht="10.5" customHeight="1">
      <c r="A27" s="9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0"/>
    </row>
  </sheetData>
  <mergeCells count="5">
    <mergeCell ref="C4:AG8"/>
    <mergeCell ref="D12:AG14"/>
    <mergeCell ref="D16:AG18"/>
    <mergeCell ref="D20:AG22"/>
    <mergeCell ref="D24:AG26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firstPageNumber="2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8"/>
  <sheetViews>
    <sheetView showGridLines="0" view="pageLayout" topLeftCell="A13" zoomScaleNormal="100" zoomScaleSheetLayoutView="75" workbookViewId="0">
      <selection activeCell="J1" sqref="J1"/>
    </sheetView>
  </sheetViews>
  <sheetFormatPr defaultColWidth="3.5" defaultRowHeight="13.5"/>
  <cols>
    <col min="1" max="1" width="2.5" style="32" customWidth="1"/>
    <col min="2" max="3" width="4.125" style="32" customWidth="1"/>
    <col min="4" max="4" width="4.125" style="33" customWidth="1"/>
    <col min="5" max="30" width="4.125" style="32" customWidth="1"/>
    <col min="31" max="44" width="3.5" style="32"/>
    <col min="45" max="67" width="6" style="32" customWidth="1"/>
    <col min="68" max="16384" width="3.5" style="32"/>
  </cols>
  <sheetData>
    <row r="1" spans="1:67" s="2" customFormat="1" ht="24.75" customHeight="1">
      <c r="A1" s="34" t="s">
        <v>244</v>
      </c>
      <c r="B1" s="35"/>
    </row>
    <row r="2" spans="1:67" s="2" customFormat="1" ht="24.75" customHeight="1">
      <c r="B2" s="36" t="s">
        <v>320</v>
      </c>
    </row>
    <row r="3" spans="1:67" s="2" customFormat="1" ht="9" customHeight="1">
      <c r="B3" s="37"/>
    </row>
    <row r="4" spans="1:67" s="2" customFormat="1" ht="9" customHeight="1"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2"/>
    </row>
    <row r="5" spans="1:67" s="2" customFormat="1" ht="24.75" customHeight="1">
      <c r="C5" s="443"/>
      <c r="D5" s="444"/>
      <c r="E5" s="444"/>
      <c r="F5" s="444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19"/>
    </row>
    <row r="6" spans="1:67" s="2" customFormat="1" ht="24.75" customHeight="1">
      <c r="C6" s="443"/>
      <c r="D6" s="444"/>
      <c r="E6" s="444"/>
      <c r="F6" s="444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19"/>
    </row>
    <row r="7" spans="1:67" s="2" customFormat="1" ht="18.75" customHeight="1">
      <c r="C7" s="38"/>
      <c r="D7" s="43"/>
      <c r="AD7" s="19"/>
      <c r="AQ7" s="43"/>
      <c r="AR7" s="43"/>
    </row>
    <row r="8" spans="1:67" s="2" customFormat="1" ht="18.75" customHeight="1">
      <c r="C8" s="38"/>
      <c r="D8" s="43"/>
      <c r="AD8" s="19"/>
      <c r="AQ8" s="43"/>
      <c r="AR8" s="43"/>
    </row>
    <row r="9" spans="1:67" s="2" customFormat="1" ht="18.75" customHeight="1">
      <c r="C9" s="38"/>
      <c r="D9" s="43"/>
      <c r="AD9" s="19"/>
      <c r="AQ9" s="43"/>
      <c r="AR9" s="43"/>
    </row>
    <row r="10" spans="1:67" s="2" customFormat="1" ht="18.75" customHeight="1">
      <c r="C10" s="38"/>
      <c r="D10" s="43"/>
      <c r="AD10" s="19"/>
      <c r="AQ10" s="43"/>
      <c r="AR10" s="43"/>
    </row>
    <row r="11" spans="1:67" s="2" customFormat="1" ht="18.75" customHeight="1">
      <c r="C11" s="38"/>
      <c r="D11" s="43"/>
      <c r="AD11" s="19"/>
      <c r="AQ11" s="43"/>
      <c r="AR11" s="43"/>
    </row>
    <row r="12" spans="1:67" s="2" customFormat="1" ht="18.75" customHeight="1">
      <c r="C12" s="5"/>
      <c r="AD12" s="19"/>
    </row>
    <row r="13" spans="1:67" s="2" customFormat="1" ht="18.75" customHeight="1">
      <c r="C13" s="446"/>
      <c r="D13" s="447"/>
      <c r="E13" s="46"/>
      <c r="AD13" s="19"/>
    </row>
    <row r="14" spans="1:67" s="2" customFormat="1" ht="18.75" customHeight="1">
      <c r="C14" s="39"/>
      <c r="D14" s="44"/>
      <c r="AD14" s="54"/>
    </row>
    <row r="15" spans="1:67" s="2" customFormat="1" ht="18.75" customHeight="1">
      <c r="C15" s="39"/>
      <c r="E15" s="47"/>
      <c r="AD15" s="54"/>
    </row>
    <row r="16" spans="1:67" s="2" customFormat="1" ht="18.75" customHeight="1">
      <c r="C16" s="39"/>
      <c r="D16" s="45"/>
      <c r="E16" s="47"/>
      <c r="AD16" s="54"/>
      <c r="BO16" s="32"/>
    </row>
    <row r="17" spans="1:67" s="2" customFormat="1" ht="18.75" customHeight="1">
      <c r="C17" s="40"/>
      <c r="D17" s="46"/>
      <c r="E17" s="51"/>
      <c r="AD17" s="55"/>
      <c r="BO17" s="32"/>
    </row>
    <row r="18" spans="1:67" s="2" customFormat="1" ht="18.75" customHeight="1">
      <c r="C18" s="39"/>
      <c r="D18" s="47"/>
      <c r="E18" s="47"/>
      <c r="AD18" s="54"/>
      <c r="BO18" s="32"/>
    </row>
    <row r="19" spans="1:67" s="2" customFormat="1" ht="18.75" customHeight="1">
      <c r="C19" s="39"/>
      <c r="D19" s="48"/>
      <c r="E19" s="48"/>
      <c r="AD19" s="54"/>
      <c r="BO19" s="32"/>
    </row>
    <row r="20" spans="1:67" s="2" customFormat="1" ht="18.75" customHeight="1">
      <c r="C20" s="39"/>
      <c r="D20" s="48"/>
      <c r="E20" s="48"/>
      <c r="AD20" s="54"/>
      <c r="BO20" s="32"/>
    </row>
    <row r="21" spans="1:67" s="2" customFormat="1" ht="18.75" customHeight="1">
      <c r="C21" s="39"/>
      <c r="D21" s="48"/>
      <c r="E21" s="48"/>
      <c r="AD21" s="54"/>
      <c r="BO21" s="32"/>
    </row>
    <row r="22" spans="1:67" s="2" customFormat="1" ht="18.75" customHeight="1">
      <c r="C22" s="39"/>
      <c r="D22" s="48"/>
      <c r="E22" s="48"/>
      <c r="AD22" s="54"/>
      <c r="BO22" s="32"/>
    </row>
    <row r="23" spans="1:67" s="2" customFormat="1" ht="18.75" customHeight="1">
      <c r="C23" s="39"/>
      <c r="D23" s="48"/>
      <c r="E23" s="48"/>
      <c r="AD23" s="54"/>
      <c r="BO23" s="32"/>
    </row>
    <row r="24" spans="1:67" s="2" customFormat="1" ht="18.75" customHeight="1">
      <c r="C24" s="41"/>
      <c r="D24" s="49"/>
      <c r="E24" s="49"/>
      <c r="AD24" s="56"/>
      <c r="BO24" s="32"/>
    </row>
    <row r="25" spans="1:67" s="2" customFormat="1" ht="18.75" customHeight="1">
      <c r="C25" s="39"/>
      <c r="D25" s="47"/>
      <c r="E25" s="47"/>
      <c r="F25" s="52"/>
      <c r="AD25" s="54"/>
      <c r="BO25" s="32"/>
    </row>
    <row r="26" spans="1:67" s="2" customFormat="1" ht="18.75" customHeight="1">
      <c r="C26" s="42"/>
      <c r="D26" s="50"/>
      <c r="E26" s="50"/>
      <c r="F26" s="50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7"/>
      <c r="BO26" s="32"/>
    </row>
    <row r="27" spans="1:67" s="2" customFormat="1" ht="18.75" customHeight="1">
      <c r="C27" s="34"/>
      <c r="BN27" s="47"/>
      <c r="BO27" s="32"/>
    </row>
    <row r="28" spans="1:67" s="2" customFormat="1" ht="18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67" s="2" customFormat="1" ht="18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S29" s="2" t="s">
        <v>262</v>
      </c>
    </row>
    <row r="30" spans="1:67" s="2" customFormat="1" ht="16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67" ht="18.75" customHeight="1">
      <c r="AS31" s="58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8"/>
    </row>
    <row r="32" spans="1:67" ht="18.75" customHeight="1">
      <c r="AS32" s="5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69"/>
    </row>
    <row r="33" spans="45:66" ht="18.75" customHeight="1">
      <c r="AS33" s="5"/>
      <c r="AT33" s="2"/>
      <c r="AU33" s="63" t="s">
        <v>93</v>
      </c>
      <c r="AV33" s="2"/>
      <c r="AW33" s="47"/>
      <c r="AX33" s="2"/>
      <c r="AY33" s="448" t="s">
        <v>70</v>
      </c>
      <c r="AZ33" s="449"/>
      <c r="BA33" s="450"/>
      <c r="BB33" s="11"/>
      <c r="BC33" s="11"/>
      <c r="BD33" s="11"/>
      <c r="BE33" s="448" t="s">
        <v>57</v>
      </c>
      <c r="BF33" s="449"/>
      <c r="BG33" s="450"/>
      <c r="BH33" s="2"/>
      <c r="BI33" s="2"/>
      <c r="BJ33" s="2"/>
      <c r="BK33" s="2"/>
      <c r="BL33" s="2"/>
      <c r="BM33" s="2"/>
      <c r="BN33" s="69"/>
    </row>
    <row r="34" spans="45:66" ht="18.75" customHeight="1">
      <c r="AS34" s="5"/>
      <c r="AT34" s="2"/>
      <c r="AU34" s="2"/>
      <c r="AV34" s="2"/>
      <c r="AW34" s="47"/>
      <c r="AX34" s="451" t="s">
        <v>246</v>
      </c>
      <c r="AY34" s="451"/>
      <c r="AZ34" s="2"/>
      <c r="BA34" s="2"/>
      <c r="BB34" s="2"/>
      <c r="BC34" s="2"/>
      <c r="BD34" s="451" t="s">
        <v>246</v>
      </c>
      <c r="BE34" s="451"/>
      <c r="BF34" s="2"/>
      <c r="BG34" s="2"/>
      <c r="BH34" s="2"/>
      <c r="BI34" s="2"/>
      <c r="BJ34" s="2"/>
      <c r="BK34" s="2"/>
      <c r="BL34" s="2"/>
      <c r="BM34" s="2"/>
      <c r="BN34" s="69"/>
    </row>
    <row r="35" spans="45:66" ht="18.75" customHeight="1">
      <c r="AS35" s="5"/>
      <c r="AT35" s="2"/>
      <c r="AU35" s="47"/>
      <c r="AV35" s="47"/>
      <c r="AW35" s="47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69"/>
    </row>
    <row r="36" spans="45:66" ht="18.75" customHeight="1">
      <c r="AS36" s="5"/>
      <c r="AT36" s="47"/>
      <c r="AU36" s="2"/>
      <c r="AV36" s="2"/>
      <c r="AW36" s="452" t="s">
        <v>302</v>
      </c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4"/>
      <c r="BK36" s="2"/>
      <c r="BL36" s="2"/>
      <c r="BM36" s="2"/>
      <c r="BN36" s="69"/>
    </row>
    <row r="37" spans="45:66" ht="18.75" customHeight="1">
      <c r="AS37" s="5"/>
      <c r="AT37" s="2"/>
      <c r="AU37" s="2"/>
      <c r="AV37" s="2"/>
      <c r="AW37" s="455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  <c r="BH37" s="456"/>
      <c r="BI37" s="456"/>
      <c r="BJ37" s="457"/>
      <c r="BK37" s="2"/>
      <c r="BL37" s="2"/>
      <c r="BM37" s="2"/>
      <c r="BN37" s="69"/>
    </row>
    <row r="38" spans="45:66" ht="18.75" customHeight="1">
      <c r="AS38" s="5"/>
      <c r="AT38" s="2"/>
      <c r="AU38" s="2"/>
      <c r="AV38" s="2"/>
      <c r="AW38" s="458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60"/>
      <c r="BK38" s="2"/>
      <c r="BL38" s="2"/>
      <c r="BM38" s="2"/>
      <c r="BN38" s="69"/>
    </row>
    <row r="39" spans="45:66" ht="18.75" customHeight="1">
      <c r="AS39" s="5"/>
      <c r="AT39" s="45"/>
      <c r="AU39" s="45"/>
      <c r="AV39" s="45"/>
      <c r="AW39" s="47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69"/>
    </row>
    <row r="40" spans="45:66" ht="18.75" customHeight="1">
      <c r="AS40" s="5"/>
      <c r="AT40" s="62"/>
      <c r="AU40" s="62"/>
      <c r="AV40" s="62"/>
      <c r="AW40" s="51" t="s">
        <v>303</v>
      </c>
      <c r="AX40" s="2"/>
      <c r="AY40" s="9" t="s">
        <v>69</v>
      </c>
      <c r="AZ40" s="2"/>
      <c r="BA40" s="2"/>
      <c r="BB40" s="9" t="s">
        <v>303</v>
      </c>
      <c r="BC40" s="2"/>
      <c r="BD40" s="9" t="s">
        <v>304</v>
      </c>
      <c r="BE40" s="2"/>
      <c r="BF40" s="2"/>
      <c r="BG40" s="67"/>
      <c r="BH40" s="9" t="s">
        <v>303</v>
      </c>
      <c r="BI40" s="2"/>
      <c r="BJ40" s="67" t="s">
        <v>69</v>
      </c>
      <c r="BK40" s="2"/>
      <c r="BL40" s="2"/>
      <c r="BM40" s="2"/>
      <c r="BN40" s="69"/>
    </row>
    <row r="41" spans="45:66" ht="18.75" customHeight="1">
      <c r="AS41" s="59"/>
      <c r="AT41" s="45"/>
      <c r="AU41" s="45"/>
      <c r="AV41" s="45"/>
      <c r="AW41" s="47"/>
      <c r="AX41" s="2"/>
      <c r="AY41" s="2"/>
      <c r="AZ41" s="2"/>
      <c r="BA41" s="2"/>
      <c r="BB41" s="461" t="s">
        <v>290</v>
      </c>
      <c r="BC41" s="462"/>
      <c r="BD41" s="462"/>
      <c r="BE41" s="463"/>
      <c r="BF41" s="2"/>
      <c r="BG41" s="2"/>
      <c r="BH41" s="2"/>
      <c r="BI41" s="2"/>
      <c r="BJ41" s="2"/>
      <c r="BK41" s="2"/>
      <c r="BL41" s="2"/>
      <c r="BM41" s="2"/>
      <c r="BN41" s="69"/>
    </row>
    <row r="42" spans="45:66" ht="18.75" customHeight="1">
      <c r="AS42" s="59"/>
      <c r="AT42" s="45"/>
      <c r="AU42" s="45"/>
      <c r="AV42" s="45"/>
      <c r="AW42" s="47"/>
      <c r="AX42" s="2"/>
      <c r="AY42" s="2"/>
      <c r="AZ42" s="2"/>
      <c r="BA42" s="2"/>
      <c r="BB42" s="464"/>
      <c r="BC42" s="465"/>
      <c r="BD42" s="465"/>
      <c r="BE42" s="466"/>
      <c r="BF42" s="2"/>
      <c r="BG42" s="2"/>
      <c r="BH42" s="2"/>
      <c r="BI42" s="2"/>
      <c r="BJ42" s="2"/>
      <c r="BK42" s="2"/>
      <c r="BL42" s="2"/>
      <c r="BM42" s="2"/>
      <c r="BN42" s="69"/>
    </row>
    <row r="43" spans="45:66" ht="18.75" customHeight="1">
      <c r="AS43" s="59"/>
      <c r="AT43" s="2"/>
      <c r="AU43" s="2"/>
      <c r="AV43" s="461" t="s">
        <v>91</v>
      </c>
      <c r="AW43" s="462"/>
      <c r="AX43" s="462"/>
      <c r="AY43" s="463"/>
      <c r="AZ43" s="2"/>
      <c r="BA43" s="2"/>
      <c r="BB43" s="464"/>
      <c r="BC43" s="465"/>
      <c r="BD43" s="465"/>
      <c r="BE43" s="466"/>
      <c r="BF43" s="2"/>
      <c r="BG43" s="2"/>
      <c r="BH43" s="461" t="s">
        <v>13</v>
      </c>
      <c r="BI43" s="462"/>
      <c r="BJ43" s="462"/>
      <c r="BK43" s="463"/>
      <c r="BL43" s="2"/>
      <c r="BM43" s="2"/>
      <c r="BN43" s="69"/>
    </row>
    <row r="44" spans="45:66" ht="18.75" customHeight="1">
      <c r="AS44" s="59"/>
      <c r="AT44" s="2"/>
      <c r="AU44" s="2"/>
      <c r="AV44" s="464"/>
      <c r="AW44" s="465"/>
      <c r="AX44" s="465"/>
      <c r="AY44" s="466"/>
      <c r="AZ44" s="2"/>
      <c r="BA44" s="2"/>
      <c r="BB44" s="467"/>
      <c r="BC44" s="468"/>
      <c r="BD44" s="468"/>
      <c r="BE44" s="469"/>
      <c r="BF44" s="2"/>
      <c r="BG44" s="2"/>
      <c r="BH44" s="464"/>
      <c r="BI44" s="465"/>
      <c r="BJ44" s="465"/>
      <c r="BK44" s="466"/>
      <c r="BL44" s="2"/>
      <c r="BM44" s="2"/>
      <c r="BN44" s="69"/>
    </row>
    <row r="45" spans="45:66" ht="18.75" customHeight="1">
      <c r="AS45" s="59"/>
      <c r="AT45" s="2"/>
      <c r="AU45" s="2"/>
      <c r="AV45" s="464"/>
      <c r="AW45" s="465"/>
      <c r="AX45" s="465"/>
      <c r="AY45" s="466"/>
      <c r="AZ45" s="2"/>
      <c r="BA45" s="2"/>
      <c r="BB45" s="66"/>
      <c r="BC45" s="66"/>
      <c r="BD45" s="66"/>
      <c r="BE45" s="66"/>
      <c r="BF45" s="2"/>
      <c r="BG45" s="2"/>
      <c r="BH45" s="464"/>
      <c r="BI45" s="465"/>
      <c r="BJ45" s="465"/>
      <c r="BK45" s="466"/>
      <c r="BL45" s="2"/>
      <c r="BM45" s="2"/>
      <c r="BN45" s="69"/>
    </row>
    <row r="46" spans="45:66" ht="18.75" customHeight="1">
      <c r="AS46" s="59"/>
      <c r="AT46" s="2"/>
      <c r="AU46" s="2"/>
      <c r="AV46" s="467"/>
      <c r="AW46" s="468"/>
      <c r="AX46" s="468"/>
      <c r="AY46" s="469"/>
      <c r="AZ46" s="2"/>
      <c r="BA46" s="2"/>
      <c r="BB46" s="2"/>
      <c r="BC46" s="2"/>
      <c r="BD46" s="2"/>
      <c r="BE46" s="2"/>
      <c r="BF46" s="2"/>
      <c r="BG46" s="2"/>
      <c r="BH46" s="467"/>
      <c r="BI46" s="468"/>
      <c r="BJ46" s="468"/>
      <c r="BK46" s="469"/>
      <c r="BL46" s="2"/>
      <c r="BM46" s="2"/>
      <c r="BN46" s="69"/>
    </row>
    <row r="47" spans="45:66" ht="18.75" customHeight="1">
      <c r="AS47" s="59"/>
      <c r="AT47" s="2"/>
      <c r="AU47" s="2"/>
      <c r="AV47" s="64"/>
      <c r="AW47" s="64"/>
      <c r="AX47" s="64"/>
      <c r="AY47" s="64"/>
      <c r="AZ47" s="2"/>
      <c r="BA47" s="2"/>
      <c r="BB47" s="2"/>
      <c r="BC47" s="2"/>
      <c r="BD47" s="2"/>
      <c r="BE47" s="2"/>
      <c r="BF47" s="2"/>
      <c r="BG47" s="2"/>
      <c r="BH47" s="64"/>
      <c r="BI47" s="64"/>
      <c r="BJ47" s="64"/>
      <c r="BK47" s="64"/>
      <c r="BL47" s="2"/>
      <c r="BM47" s="2"/>
      <c r="BN47" s="69"/>
    </row>
    <row r="48" spans="45:66" ht="18.75" customHeight="1">
      <c r="AS48" s="59"/>
      <c r="AT48" s="2"/>
      <c r="AU48" s="2"/>
      <c r="AV48" s="65"/>
      <c r="AW48" s="65" t="s">
        <v>90</v>
      </c>
      <c r="AX48" s="65"/>
      <c r="AY48" s="65" t="s">
        <v>204</v>
      </c>
      <c r="AZ48" s="2"/>
      <c r="BA48" s="2"/>
      <c r="BB48" s="9" t="s">
        <v>17</v>
      </c>
      <c r="BC48" s="2"/>
      <c r="BD48" s="9" t="s">
        <v>305</v>
      </c>
      <c r="BE48" s="2"/>
      <c r="BF48" s="2"/>
      <c r="BG48" s="2"/>
      <c r="BH48" s="65" t="s">
        <v>90</v>
      </c>
      <c r="BI48" s="65"/>
      <c r="BJ48" s="65" t="s">
        <v>204</v>
      </c>
      <c r="BK48" s="65"/>
      <c r="BL48" s="2"/>
      <c r="BM48" s="2"/>
      <c r="BN48" s="69"/>
    </row>
    <row r="49" spans="45:66" ht="18.75" customHeight="1">
      <c r="AS49" s="59"/>
      <c r="AT49" s="2"/>
      <c r="AU49" s="2"/>
      <c r="AV49" s="64"/>
      <c r="AW49" s="448" t="s">
        <v>142</v>
      </c>
      <c r="AX49" s="449"/>
      <c r="AY49" s="449"/>
      <c r="AZ49" s="449"/>
      <c r="BA49" s="449"/>
      <c r="BB49" s="449"/>
      <c r="BC49" s="449"/>
      <c r="BD49" s="449"/>
      <c r="BE49" s="449"/>
      <c r="BF49" s="449"/>
      <c r="BG49" s="449"/>
      <c r="BH49" s="449"/>
      <c r="BI49" s="449"/>
      <c r="BJ49" s="450"/>
      <c r="BK49" s="64"/>
      <c r="BL49" s="2"/>
      <c r="BM49" s="2"/>
      <c r="BN49" s="69"/>
    </row>
    <row r="50" spans="45:66" ht="18.75" customHeight="1">
      <c r="AS50" s="59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69"/>
    </row>
    <row r="51" spans="45:66" ht="18.75" customHeight="1">
      <c r="AS51" s="5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69"/>
    </row>
    <row r="52" spans="45:66" ht="18.75" customHeight="1">
      <c r="AS52" s="5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69"/>
    </row>
    <row r="53" spans="45:66" ht="18.75" customHeight="1">
      <c r="AS53" s="60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70"/>
    </row>
    <row r="54" spans="45:66" ht="18.75" customHeight="1"/>
    <row r="55" spans="45:66" ht="18.75" customHeight="1"/>
    <row r="56" spans="45:66" ht="18.75" customHeight="1"/>
    <row r="57" spans="45:66" ht="18.75" customHeight="1"/>
    <row r="58" spans="45:66" ht="18.75" customHeight="1"/>
  </sheetData>
  <mergeCells count="15">
    <mergeCell ref="AW49:BJ49"/>
    <mergeCell ref="AW36:BJ38"/>
    <mergeCell ref="BB41:BE44"/>
    <mergeCell ref="AV43:AY46"/>
    <mergeCell ref="BH43:BK46"/>
    <mergeCell ref="C13:D13"/>
    <mergeCell ref="AY33:BA33"/>
    <mergeCell ref="BE33:BG33"/>
    <mergeCell ref="AX34:AY34"/>
    <mergeCell ref="BD34:BE34"/>
    <mergeCell ref="C4:AD4"/>
    <mergeCell ref="C5:F5"/>
    <mergeCell ref="G5:AC5"/>
    <mergeCell ref="C6:F6"/>
    <mergeCell ref="G6:AC6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view="pageLayout" topLeftCell="A13" zoomScaleNormal="100" zoomScaleSheetLayoutView="75" workbookViewId="0">
      <selection activeCell="J1" sqref="J1"/>
    </sheetView>
  </sheetViews>
  <sheetFormatPr defaultColWidth="3.5" defaultRowHeight="13.5"/>
  <cols>
    <col min="1" max="1" width="2.625" style="32" customWidth="1"/>
    <col min="2" max="2" width="10.625" style="32" customWidth="1"/>
    <col min="3" max="3" width="10.625" style="33" customWidth="1"/>
    <col min="4" max="27" width="5" style="32" customWidth="1"/>
    <col min="28" max="16384" width="3.5" style="32"/>
  </cols>
  <sheetData>
    <row r="1" spans="1:20" s="2" customFormat="1" ht="24.75" customHeight="1">
      <c r="A1" s="36" t="s">
        <v>321</v>
      </c>
    </row>
    <row r="2" spans="1:20" s="2" customFormat="1" ht="24" customHeight="1">
      <c r="B2" s="470" t="s">
        <v>53</v>
      </c>
      <c r="C2" s="471"/>
      <c r="D2" s="470" t="s">
        <v>0</v>
      </c>
      <c r="E2" s="472"/>
      <c r="F2" s="472"/>
      <c r="G2" s="472"/>
      <c r="H2" s="472"/>
      <c r="I2" s="473"/>
      <c r="J2" s="474" t="s">
        <v>54</v>
      </c>
      <c r="K2" s="475"/>
      <c r="L2" s="475"/>
      <c r="M2" s="475"/>
      <c r="N2" s="475"/>
      <c r="O2" s="475"/>
      <c r="P2" s="475"/>
      <c r="Q2" s="475"/>
      <c r="R2" s="475"/>
      <c r="S2" s="475"/>
      <c r="T2" s="476"/>
    </row>
    <row r="3" spans="1:20" s="2" customFormat="1" ht="24" customHeight="1">
      <c r="B3" s="477" t="s">
        <v>10</v>
      </c>
      <c r="C3" s="478"/>
      <c r="D3" s="479"/>
      <c r="E3" s="480"/>
      <c r="F3" s="480"/>
      <c r="G3" s="480"/>
      <c r="H3" s="480"/>
      <c r="I3" s="481"/>
      <c r="J3" s="487"/>
      <c r="K3" s="488"/>
      <c r="L3" s="488"/>
      <c r="M3" s="488"/>
      <c r="N3" s="488"/>
      <c r="O3" s="488"/>
      <c r="P3" s="488"/>
      <c r="Q3" s="488"/>
      <c r="R3" s="488"/>
      <c r="S3" s="488"/>
      <c r="T3" s="489"/>
    </row>
    <row r="4" spans="1:20" s="2" customFormat="1" ht="24" customHeight="1">
      <c r="B4" s="477" t="s">
        <v>45</v>
      </c>
      <c r="C4" s="478"/>
      <c r="D4" s="479"/>
      <c r="E4" s="480"/>
      <c r="F4" s="480"/>
      <c r="G4" s="480"/>
      <c r="H4" s="480"/>
      <c r="I4" s="481"/>
      <c r="J4" s="490"/>
      <c r="K4" s="491"/>
      <c r="L4" s="491"/>
      <c r="M4" s="491"/>
      <c r="N4" s="491"/>
      <c r="O4" s="491"/>
      <c r="P4" s="491"/>
      <c r="Q4" s="491"/>
      <c r="R4" s="491"/>
      <c r="S4" s="491"/>
      <c r="T4" s="492"/>
    </row>
    <row r="5" spans="1:20" s="2" customFormat="1" ht="24" customHeight="1">
      <c r="B5" s="477" t="s">
        <v>38</v>
      </c>
      <c r="C5" s="478"/>
      <c r="D5" s="496"/>
      <c r="E5" s="497"/>
      <c r="F5" s="497"/>
      <c r="G5" s="497"/>
      <c r="H5" s="497"/>
      <c r="I5" s="498"/>
      <c r="J5" s="490"/>
      <c r="K5" s="491"/>
      <c r="L5" s="491"/>
      <c r="M5" s="491"/>
      <c r="N5" s="491"/>
      <c r="O5" s="491"/>
      <c r="P5" s="491"/>
      <c r="Q5" s="491"/>
      <c r="R5" s="491"/>
      <c r="S5" s="491"/>
      <c r="T5" s="492"/>
    </row>
    <row r="6" spans="1:20" s="2" customFormat="1" ht="24" customHeight="1">
      <c r="B6" s="477" t="s">
        <v>43</v>
      </c>
      <c r="C6" s="478"/>
      <c r="D6" s="479"/>
      <c r="E6" s="480"/>
      <c r="F6" s="480"/>
      <c r="G6" s="480"/>
      <c r="H6" s="480"/>
      <c r="I6" s="481"/>
      <c r="J6" s="490"/>
      <c r="K6" s="491"/>
      <c r="L6" s="491"/>
      <c r="M6" s="491"/>
      <c r="N6" s="491"/>
      <c r="O6" s="491"/>
      <c r="P6" s="491"/>
      <c r="Q6" s="491"/>
      <c r="R6" s="491"/>
      <c r="S6" s="491"/>
      <c r="T6" s="492"/>
    </row>
    <row r="7" spans="1:20" s="2" customFormat="1" ht="24" customHeight="1">
      <c r="B7" s="477" t="s">
        <v>2</v>
      </c>
      <c r="C7" s="478"/>
      <c r="D7" s="479"/>
      <c r="E7" s="480"/>
      <c r="F7" s="480"/>
      <c r="G7" s="480"/>
      <c r="H7" s="480"/>
      <c r="I7" s="481"/>
      <c r="J7" s="490"/>
      <c r="K7" s="491"/>
      <c r="L7" s="491"/>
      <c r="M7" s="491"/>
      <c r="N7" s="491"/>
      <c r="O7" s="491"/>
      <c r="P7" s="491"/>
      <c r="Q7" s="491"/>
      <c r="R7" s="491"/>
      <c r="S7" s="491"/>
      <c r="T7" s="492"/>
    </row>
    <row r="8" spans="1:20" s="2" customFormat="1" ht="24" customHeight="1">
      <c r="B8" s="482" t="s">
        <v>42</v>
      </c>
      <c r="C8" s="483"/>
      <c r="D8" s="484"/>
      <c r="E8" s="485"/>
      <c r="F8" s="485"/>
      <c r="G8" s="485"/>
      <c r="H8" s="485"/>
      <c r="I8" s="486"/>
      <c r="J8" s="493"/>
      <c r="K8" s="494"/>
      <c r="L8" s="494"/>
      <c r="M8" s="494"/>
      <c r="N8" s="494"/>
      <c r="O8" s="494"/>
      <c r="P8" s="494"/>
      <c r="Q8" s="494"/>
      <c r="R8" s="494"/>
      <c r="S8" s="494"/>
      <c r="T8" s="495"/>
    </row>
    <row r="9" spans="1:20" ht="18" customHeight="1">
      <c r="B9" s="32" t="s">
        <v>325</v>
      </c>
    </row>
    <row r="10" spans="1:20" ht="18" customHeight="1"/>
    <row r="11" spans="1:20" ht="18" customHeight="1"/>
  </sheetData>
  <mergeCells count="16">
    <mergeCell ref="B7:C7"/>
    <mergeCell ref="D7:I7"/>
    <mergeCell ref="B8:C8"/>
    <mergeCell ref="D8:I8"/>
    <mergeCell ref="J3:T8"/>
    <mergeCell ref="B4:C4"/>
    <mergeCell ref="D4:I4"/>
    <mergeCell ref="B5:C5"/>
    <mergeCell ref="D5:I5"/>
    <mergeCell ref="B6:C6"/>
    <mergeCell ref="D6:I6"/>
    <mergeCell ref="B2:C2"/>
    <mergeCell ref="D2:I2"/>
    <mergeCell ref="J2:T2"/>
    <mergeCell ref="B3:C3"/>
    <mergeCell ref="D3:I3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2"/>
  <sheetViews>
    <sheetView view="pageLayout" topLeftCell="A13" zoomScaleNormal="100" zoomScaleSheetLayoutView="100" workbookViewId="0">
      <selection activeCell="J1" sqref="J1"/>
    </sheetView>
  </sheetViews>
  <sheetFormatPr defaultColWidth="9" defaultRowHeight="13.5"/>
  <cols>
    <col min="1" max="1" width="2.75" style="71" customWidth="1"/>
    <col min="2" max="2" width="4.125" style="71" customWidth="1"/>
    <col min="3" max="3" width="17.75" style="71" customWidth="1"/>
    <col min="4" max="4" width="10.875" style="71" customWidth="1"/>
    <col min="5" max="5" width="11" style="71" customWidth="1"/>
    <col min="6" max="6" width="32.125" style="71" customWidth="1"/>
    <col min="7" max="7" width="14.75" style="71" customWidth="1"/>
    <col min="8" max="8" width="32.125" style="71" customWidth="1"/>
    <col min="9" max="9" width="1.875" style="71" customWidth="1"/>
    <col min="10" max="16384" width="9" style="71"/>
  </cols>
  <sheetData>
    <row r="1" spans="1:240" s="2" customFormat="1" ht="18" customHeight="1">
      <c r="A1" s="36" t="s">
        <v>341</v>
      </c>
      <c r="B1" s="74"/>
    </row>
    <row r="2" spans="1:240" s="72" customFormat="1" ht="9" customHeight="1">
      <c r="A2" s="73"/>
      <c r="D2" s="79"/>
    </row>
    <row r="3" spans="1:240" s="72" customFormat="1" ht="50.25" customHeight="1">
      <c r="B3" s="75" t="s">
        <v>323</v>
      </c>
      <c r="C3" s="77" t="s">
        <v>317</v>
      </c>
      <c r="D3" s="80" t="s">
        <v>104</v>
      </c>
      <c r="E3" s="81" t="s">
        <v>76</v>
      </c>
      <c r="F3" s="81" t="s">
        <v>316</v>
      </c>
      <c r="G3" s="81" t="s">
        <v>120</v>
      </c>
      <c r="H3" s="83" t="s">
        <v>58</v>
      </c>
      <c r="I3" s="84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</row>
    <row r="4" spans="1:240" s="72" customFormat="1" ht="22.5" customHeight="1">
      <c r="B4" s="506">
        <v>1</v>
      </c>
      <c r="C4" s="474"/>
      <c r="D4" s="507"/>
      <c r="E4" s="508"/>
      <c r="F4" s="499"/>
      <c r="G4" s="499"/>
      <c r="H4" s="501"/>
      <c r="I4" s="85"/>
    </row>
    <row r="5" spans="1:240" s="72" customFormat="1" ht="22.5" customHeight="1">
      <c r="B5" s="503"/>
      <c r="C5" s="407"/>
      <c r="D5" s="504"/>
      <c r="E5" s="505"/>
      <c r="F5" s="500"/>
      <c r="G5" s="500"/>
      <c r="H5" s="502"/>
      <c r="I5" s="78"/>
    </row>
    <row r="6" spans="1:240" s="72" customFormat="1" ht="22.5" customHeight="1">
      <c r="B6" s="503">
        <v>2</v>
      </c>
      <c r="C6" s="407"/>
      <c r="D6" s="504"/>
      <c r="E6" s="505"/>
      <c r="F6" s="500"/>
      <c r="G6" s="500"/>
      <c r="H6" s="502"/>
      <c r="I6" s="85"/>
    </row>
    <row r="7" spans="1:240" s="72" customFormat="1" ht="22.5" customHeight="1">
      <c r="B7" s="503"/>
      <c r="C7" s="407"/>
      <c r="D7" s="504"/>
      <c r="E7" s="505"/>
      <c r="F7" s="500"/>
      <c r="G7" s="500"/>
      <c r="H7" s="502"/>
      <c r="I7" s="85"/>
    </row>
    <row r="8" spans="1:240" s="72" customFormat="1" ht="22.5" customHeight="1">
      <c r="B8" s="503">
        <v>3</v>
      </c>
      <c r="C8" s="407"/>
      <c r="D8" s="504"/>
      <c r="E8" s="505"/>
      <c r="F8" s="500"/>
      <c r="G8" s="500"/>
      <c r="H8" s="502"/>
      <c r="I8" s="85"/>
    </row>
    <row r="9" spans="1:240" s="72" customFormat="1" ht="22.5" customHeight="1">
      <c r="B9" s="503"/>
      <c r="C9" s="407"/>
      <c r="D9" s="504"/>
      <c r="E9" s="505"/>
      <c r="F9" s="500"/>
      <c r="G9" s="500"/>
      <c r="H9" s="502"/>
      <c r="I9" s="85"/>
    </row>
    <row r="10" spans="1:240" s="72" customFormat="1" ht="22.5" customHeight="1">
      <c r="B10" s="503">
        <v>4</v>
      </c>
      <c r="C10" s="407"/>
      <c r="D10" s="504"/>
      <c r="E10" s="505"/>
      <c r="F10" s="500"/>
      <c r="G10" s="500"/>
      <c r="H10" s="502"/>
      <c r="I10" s="78"/>
    </row>
    <row r="11" spans="1:240" s="72" customFormat="1" ht="22.5" customHeight="1">
      <c r="B11" s="503"/>
      <c r="C11" s="407"/>
      <c r="D11" s="504"/>
      <c r="E11" s="505"/>
      <c r="F11" s="500"/>
      <c r="G11" s="500"/>
      <c r="H11" s="502"/>
      <c r="I11" s="78"/>
    </row>
    <row r="12" spans="1:240" s="72" customFormat="1" ht="22.5" customHeight="1">
      <c r="B12" s="503">
        <v>5</v>
      </c>
      <c r="C12" s="407"/>
      <c r="D12" s="504"/>
      <c r="E12" s="505"/>
      <c r="F12" s="500"/>
      <c r="G12" s="500"/>
      <c r="H12" s="502"/>
      <c r="I12" s="78"/>
    </row>
    <row r="13" spans="1:240" s="72" customFormat="1" ht="22.5" customHeight="1">
      <c r="B13" s="503"/>
      <c r="C13" s="407"/>
      <c r="D13" s="504"/>
      <c r="E13" s="505"/>
      <c r="F13" s="500"/>
      <c r="G13" s="500"/>
      <c r="H13" s="502"/>
      <c r="I13" s="78"/>
    </row>
    <row r="14" spans="1:240" s="72" customFormat="1" ht="22.5" customHeight="1">
      <c r="B14" s="503">
        <v>6</v>
      </c>
      <c r="C14" s="407"/>
      <c r="D14" s="504"/>
      <c r="E14" s="505"/>
      <c r="F14" s="500"/>
      <c r="G14" s="500"/>
      <c r="H14" s="502"/>
      <c r="I14" s="78"/>
    </row>
    <row r="15" spans="1:240" s="72" customFormat="1" ht="22.5" customHeight="1">
      <c r="B15" s="503"/>
      <c r="C15" s="407"/>
      <c r="D15" s="504"/>
      <c r="E15" s="505"/>
      <c r="F15" s="500"/>
      <c r="G15" s="500"/>
      <c r="H15" s="502"/>
      <c r="I15" s="78"/>
    </row>
    <row r="16" spans="1:240" s="72" customFormat="1" ht="22.5" customHeight="1">
      <c r="B16" s="503">
        <v>7</v>
      </c>
      <c r="C16" s="407"/>
      <c r="D16" s="504"/>
      <c r="E16" s="505"/>
      <c r="F16" s="500"/>
      <c r="G16" s="500"/>
      <c r="H16" s="502"/>
      <c r="I16" s="85"/>
    </row>
    <row r="17" spans="2:9" s="72" customFormat="1" ht="22.5" customHeight="1">
      <c r="B17" s="511"/>
      <c r="C17" s="512"/>
      <c r="D17" s="513"/>
      <c r="E17" s="514"/>
      <c r="F17" s="509"/>
      <c r="G17" s="509"/>
      <c r="H17" s="510"/>
      <c r="I17" s="85"/>
    </row>
    <row r="18" spans="2:9" s="72" customFormat="1" ht="22.5" customHeight="1">
      <c r="B18" s="16" t="s">
        <v>345</v>
      </c>
      <c r="C18" s="78"/>
      <c r="D18" s="78"/>
      <c r="E18" s="82"/>
      <c r="F18" s="82"/>
      <c r="G18" s="82"/>
      <c r="H18" s="82"/>
      <c r="I18" s="78"/>
    </row>
    <row r="19" spans="2:9">
      <c r="B19" s="71" t="s">
        <v>318</v>
      </c>
    </row>
    <row r="20" spans="2:9">
      <c r="B20" s="76" t="s">
        <v>97</v>
      </c>
    </row>
    <row r="21" spans="2:9">
      <c r="B21" s="71" t="s">
        <v>319</v>
      </c>
    </row>
    <row r="22" spans="2:9">
      <c r="B22" s="71" t="s">
        <v>298</v>
      </c>
    </row>
  </sheetData>
  <mergeCells count="49">
    <mergeCell ref="G16:G17"/>
    <mergeCell ref="H16:H17"/>
    <mergeCell ref="B16:B17"/>
    <mergeCell ref="C16:C17"/>
    <mergeCell ref="D16:D17"/>
    <mergeCell ref="E16:E17"/>
    <mergeCell ref="F16:F17"/>
    <mergeCell ref="G12:G13"/>
    <mergeCell ref="H12:H13"/>
    <mergeCell ref="B14:B15"/>
    <mergeCell ref="C14:C15"/>
    <mergeCell ref="D14:D15"/>
    <mergeCell ref="E14:E15"/>
    <mergeCell ref="F14:F15"/>
    <mergeCell ref="G14:G15"/>
    <mergeCell ref="H14:H15"/>
    <mergeCell ref="B12:B13"/>
    <mergeCell ref="C12:C13"/>
    <mergeCell ref="D12:D13"/>
    <mergeCell ref="E12:E13"/>
    <mergeCell ref="F12:F13"/>
    <mergeCell ref="G8:G9"/>
    <mergeCell ref="H8:H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4:G5"/>
    <mergeCell ref="H4:H5"/>
    <mergeCell ref="B6:B7"/>
    <mergeCell ref="C6:C7"/>
    <mergeCell ref="D6:D7"/>
    <mergeCell ref="E6:E7"/>
    <mergeCell ref="F6:F7"/>
    <mergeCell ref="G6:G7"/>
    <mergeCell ref="H6:H7"/>
    <mergeCell ref="B4:B5"/>
    <mergeCell ref="C4:C5"/>
    <mergeCell ref="D4:D5"/>
    <mergeCell ref="E4:E5"/>
    <mergeCell ref="F4:F5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view="pageLayout" topLeftCell="A13" zoomScaleNormal="100" zoomScaleSheetLayoutView="100" workbookViewId="0">
      <selection activeCell="J1" sqref="J1"/>
    </sheetView>
  </sheetViews>
  <sheetFormatPr defaultColWidth="3.5" defaultRowHeight="13.5"/>
  <cols>
    <col min="1" max="2" width="2.5" style="86" customWidth="1"/>
    <col min="3" max="3" width="3" style="86" customWidth="1"/>
    <col min="4" max="4" width="5.125" style="86" customWidth="1"/>
    <col min="5" max="6" width="2.5" style="86" customWidth="1"/>
    <col min="7" max="7" width="1.875" style="86" customWidth="1"/>
    <col min="8" max="8" width="3.5" style="86"/>
    <col min="9" max="9" width="1.875" style="86" customWidth="1"/>
    <col min="10" max="25" width="3.5" style="86"/>
    <col min="26" max="26" width="3.25" style="86" customWidth="1"/>
    <col min="27" max="28" width="3.5" style="86"/>
    <col min="29" max="30" width="3" style="86" customWidth="1"/>
    <col min="31" max="32" width="3.5" style="86"/>
    <col min="33" max="33" width="4.5" style="86" customWidth="1"/>
    <col min="34" max="34" width="2.875" style="86" customWidth="1"/>
    <col min="35" max="39" width="3.5" style="86"/>
    <col min="40" max="40" width="5.75" style="86" customWidth="1"/>
    <col min="41" max="41" width="1.375" style="86" customWidth="1"/>
    <col min="42" max="16384" width="3.5" style="86"/>
  </cols>
  <sheetData>
    <row r="1" spans="1:40" ht="17.25" customHeight="1">
      <c r="A1" s="86" t="s">
        <v>63</v>
      </c>
      <c r="C1" s="91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40" ht="24" customHeight="1">
      <c r="B2" s="515" t="s">
        <v>73</v>
      </c>
      <c r="C2" s="516"/>
      <c r="D2" s="516"/>
      <c r="E2" s="516"/>
      <c r="F2" s="516"/>
      <c r="G2" s="516"/>
      <c r="H2" s="516"/>
      <c r="I2" s="516"/>
      <c r="J2" s="97" t="s">
        <v>75</v>
      </c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102" t="s">
        <v>77</v>
      </c>
      <c r="AC2" s="540" t="s">
        <v>41</v>
      </c>
      <c r="AD2" s="518" t="s">
        <v>48</v>
      </c>
      <c r="AE2" s="519"/>
      <c r="AF2" s="520"/>
      <c r="AG2" s="521"/>
      <c r="AH2" s="521"/>
      <c r="AI2" s="521"/>
      <c r="AJ2" s="521"/>
      <c r="AK2" s="521"/>
      <c r="AL2" s="521"/>
      <c r="AM2" s="521"/>
      <c r="AN2" s="522"/>
    </row>
    <row r="3" spans="1:40" ht="24" customHeight="1">
      <c r="B3" s="523" t="s">
        <v>11</v>
      </c>
      <c r="C3" s="524"/>
      <c r="D3" s="524"/>
      <c r="E3" s="524"/>
      <c r="F3" s="524"/>
      <c r="G3" s="524"/>
      <c r="H3" s="524"/>
      <c r="I3" s="524"/>
      <c r="J3" s="525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7"/>
      <c r="AC3" s="541"/>
      <c r="AD3" s="528" t="s">
        <v>79</v>
      </c>
      <c r="AE3" s="529"/>
      <c r="AF3" s="530"/>
      <c r="AG3" s="528"/>
      <c r="AH3" s="529"/>
      <c r="AI3" s="529"/>
      <c r="AJ3" s="529"/>
      <c r="AK3" s="529"/>
      <c r="AL3" s="529"/>
      <c r="AM3" s="529"/>
      <c r="AN3" s="531"/>
    </row>
    <row r="4" spans="1:40" ht="24" customHeight="1">
      <c r="B4" s="566" t="s">
        <v>80</v>
      </c>
      <c r="C4" s="567"/>
      <c r="D4" s="567"/>
      <c r="E4" s="567"/>
      <c r="F4" s="567"/>
      <c r="G4" s="567"/>
      <c r="H4" s="567"/>
      <c r="I4" s="568"/>
      <c r="J4" s="95" t="s">
        <v>75</v>
      </c>
      <c r="K4" s="90" t="s">
        <v>82</v>
      </c>
      <c r="L4" s="90"/>
      <c r="M4" s="90"/>
      <c r="N4" s="90"/>
      <c r="O4" s="95" t="s">
        <v>83</v>
      </c>
      <c r="P4" s="90"/>
      <c r="Q4" s="90"/>
      <c r="R4" s="90"/>
      <c r="S4" s="90"/>
      <c r="T4" s="95" t="s">
        <v>77</v>
      </c>
      <c r="U4" s="95"/>
      <c r="V4" s="532"/>
      <c r="W4" s="532"/>
      <c r="X4" s="532"/>
      <c r="Y4" s="532"/>
      <c r="Z4" s="532"/>
      <c r="AA4" s="532"/>
      <c r="AB4" s="533"/>
      <c r="AC4" s="541"/>
      <c r="AD4" s="534" t="s">
        <v>85</v>
      </c>
      <c r="AE4" s="532"/>
      <c r="AF4" s="533"/>
      <c r="AG4" s="535"/>
      <c r="AH4" s="536"/>
      <c r="AI4" s="536"/>
      <c r="AJ4" s="536"/>
      <c r="AK4" s="536"/>
      <c r="AL4" s="536"/>
      <c r="AM4" s="536"/>
      <c r="AN4" s="537"/>
    </row>
    <row r="5" spans="1:40" ht="24" customHeight="1">
      <c r="B5" s="569"/>
      <c r="C5" s="570"/>
      <c r="D5" s="570"/>
      <c r="E5" s="570"/>
      <c r="F5" s="570"/>
      <c r="G5" s="570"/>
      <c r="H5" s="570"/>
      <c r="I5" s="571"/>
      <c r="J5" s="572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4"/>
      <c r="AC5" s="535" t="s">
        <v>256</v>
      </c>
      <c r="AD5" s="536"/>
      <c r="AE5" s="536"/>
      <c r="AF5" s="538"/>
      <c r="AG5" s="525"/>
      <c r="AH5" s="526"/>
      <c r="AI5" s="526"/>
      <c r="AJ5" s="526"/>
      <c r="AK5" s="526"/>
      <c r="AL5" s="526"/>
      <c r="AM5" s="526"/>
      <c r="AN5" s="539"/>
    </row>
    <row r="6" spans="1:40" ht="24" customHeight="1">
      <c r="B6" s="569"/>
      <c r="C6" s="570"/>
      <c r="D6" s="570"/>
      <c r="E6" s="570"/>
      <c r="F6" s="570"/>
      <c r="G6" s="570"/>
      <c r="H6" s="570"/>
      <c r="I6" s="571"/>
      <c r="J6" s="572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4"/>
      <c r="AC6" s="535" t="s">
        <v>87</v>
      </c>
      <c r="AD6" s="536"/>
      <c r="AE6" s="536"/>
      <c r="AF6" s="538"/>
      <c r="AG6" s="542"/>
      <c r="AH6" s="543"/>
      <c r="AI6" s="103" t="s">
        <v>88</v>
      </c>
      <c r="AJ6" s="543"/>
      <c r="AK6" s="543"/>
      <c r="AL6" s="103" t="s">
        <v>88</v>
      </c>
      <c r="AM6" s="543"/>
      <c r="AN6" s="544"/>
    </row>
    <row r="7" spans="1:40" ht="24" customHeight="1">
      <c r="B7" s="569"/>
      <c r="C7" s="570"/>
      <c r="D7" s="570"/>
      <c r="E7" s="570"/>
      <c r="F7" s="570"/>
      <c r="G7" s="570"/>
      <c r="H7" s="570"/>
      <c r="I7" s="571"/>
      <c r="J7" s="575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7"/>
      <c r="AC7" s="535" t="s">
        <v>49</v>
      </c>
      <c r="AD7" s="536"/>
      <c r="AE7" s="536"/>
      <c r="AF7" s="538"/>
      <c r="AG7" s="542"/>
      <c r="AH7" s="543"/>
      <c r="AI7" s="103" t="s">
        <v>88</v>
      </c>
      <c r="AJ7" s="543"/>
      <c r="AK7" s="543"/>
      <c r="AL7" s="103" t="s">
        <v>88</v>
      </c>
      <c r="AM7" s="543"/>
      <c r="AN7" s="544"/>
    </row>
    <row r="8" spans="1:40" ht="24" customHeight="1">
      <c r="B8" s="566" t="s">
        <v>123</v>
      </c>
      <c r="C8" s="567"/>
      <c r="D8" s="567"/>
      <c r="E8" s="567"/>
      <c r="F8" s="567"/>
      <c r="G8" s="567"/>
      <c r="H8" s="567"/>
      <c r="I8" s="568"/>
      <c r="J8" s="578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94" t="s">
        <v>258</v>
      </c>
      <c r="AD8" s="594"/>
      <c r="AE8" s="594"/>
      <c r="AF8" s="594"/>
      <c r="AG8" s="594"/>
      <c r="AH8" s="594"/>
      <c r="AI8" s="594"/>
      <c r="AJ8" s="536"/>
      <c r="AK8" s="536"/>
      <c r="AL8" s="536"/>
      <c r="AM8" s="536"/>
      <c r="AN8" s="104" t="s">
        <v>92</v>
      </c>
    </row>
    <row r="9" spans="1:40" ht="24" customHeight="1">
      <c r="B9" s="569"/>
      <c r="C9" s="570"/>
      <c r="D9" s="570"/>
      <c r="E9" s="570"/>
      <c r="F9" s="570"/>
      <c r="G9" s="570"/>
      <c r="H9" s="570"/>
      <c r="I9" s="571"/>
      <c r="J9" s="580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94" t="s">
        <v>227</v>
      </c>
      <c r="AD9" s="594"/>
      <c r="AE9" s="594"/>
      <c r="AF9" s="594"/>
      <c r="AG9" s="594"/>
      <c r="AH9" s="594"/>
      <c r="AI9" s="594"/>
      <c r="AJ9" s="536"/>
      <c r="AK9" s="536"/>
      <c r="AL9" s="536"/>
      <c r="AM9" s="536"/>
      <c r="AN9" s="104" t="s">
        <v>92</v>
      </c>
    </row>
    <row r="10" spans="1:40" ht="24" customHeight="1">
      <c r="B10" s="595" t="s">
        <v>108</v>
      </c>
      <c r="C10" s="596"/>
      <c r="D10" s="596"/>
      <c r="E10" s="596"/>
      <c r="F10" s="596"/>
      <c r="G10" s="596"/>
      <c r="H10" s="596"/>
      <c r="I10" s="596"/>
      <c r="J10" s="407" t="s">
        <v>311</v>
      </c>
      <c r="K10" s="408"/>
      <c r="L10" s="100"/>
      <c r="M10" s="100" t="s">
        <v>67</v>
      </c>
      <c r="N10" s="100"/>
      <c r="O10" s="100" t="s">
        <v>68</v>
      </c>
      <c r="P10" s="100"/>
      <c r="Q10" s="101" t="s">
        <v>72</v>
      </c>
      <c r="R10" s="525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39"/>
    </row>
    <row r="11" spans="1:40" ht="38.25" customHeight="1">
      <c r="B11" s="582" t="s">
        <v>257</v>
      </c>
      <c r="C11" s="583"/>
      <c r="D11" s="583"/>
      <c r="E11" s="583"/>
      <c r="F11" s="583"/>
      <c r="G11" s="583"/>
      <c r="H11" s="583"/>
      <c r="I11" s="584"/>
      <c r="J11" s="588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90"/>
    </row>
    <row r="12" spans="1:40" ht="38.25" customHeight="1">
      <c r="B12" s="585"/>
      <c r="C12" s="586"/>
      <c r="D12" s="586"/>
      <c r="E12" s="586"/>
      <c r="F12" s="586"/>
      <c r="G12" s="586"/>
      <c r="H12" s="586"/>
      <c r="I12" s="587"/>
      <c r="J12" s="591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3"/>
    </row>
    <row r="13" spans="1:40" ht="24.75" customHeight="1">
      <c r="B13" s="87" t="s">
        <v>22</v>
      </c>
      <c r="C13" s="92"/>
      <c r="D13" s="94"/>
      <c r="E13" s="94"/>
      <c r="F13" s="94"/>
      <c r="G13" s="94"/>
      <c r="H13" s="94"/>
      <c r="I13" s="94"/>
      <c r="J13" s="98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5"/>
    </row>
    <row r="14" spans="1:40" ht="12" customHeight="1">
      <c r="B14" s="88"/>
      <c r="C14" s="547" t="s">
        <v>79</v>
      </c>
      <c r="D14" s="547"/>
      <c r="E14" s="547"/>
      <c r="F14" s="547"/>
      <c r="G14" s="547"/>
      <c r="H14" s="547"/>
      <c r="I14" s="547" t="s">
        <v>85</v>
      </c>
      <c r="J14" s="547"/>
      <c r="K14" s="548" t="s">
        <v>32</v>
      </c>
      <c r="L14" s="549"/>
      <c r="M14" s="549"/>
      <c r="N14" s="549"/>
      <c r="O14" s="549"/>
      <c r="P14" s="549"/>
      <c r="Q14" s="549"/>
      <c r="R14" s="550"/>
      <c r="S14" s="545" t="s">
        <v>28</v>
      </c>
      <c r="T14" s="545"/>
      <c r="U14" s="545"/>
      <c r="V14" s="545"/>
      <c r="W14" s="545"/>
      <c r="X14" s="545"/>
      <c r="Y14" s="545"/>
      <c r="Z14" s="545" t="s">
        <v>96</v>
      </c>
      <c r="AA14" s="545"/>
      <c r="AB14" s="545"/>
      <c r="AC14" s="545"/>
      <c r="AD14" s="535"/>
      <c r="AE14" s="538"/>
      <c r="AF14" s="545"/>
      <c r="AG14" s="545"/>
      <c r="AH14" s="545"/>
      <c r="AI14" s="545"/>
      <c r="AJ14" s="545" t="s">
        <v>4</v>
      </c>
      <c r="AK14" s="545"/>
      <c r="AL14" s="545"/>
      <c r="AM14" s="545"/>
      <c r="AN14" s="551"/>
    </row>
    <row r="15" spans="1:40" ht="21" customHeight="1">
      <c r="B15" s="88"/>
      <c r="C15" s="547"/>
      <c r="D15" s="547"/>
      <c r="E15" s="547"/>
      <c r="F15" s="547"/>
      <c r="G15" s="547"/>
      <c r="H15" s="547"/>
      <c r="I15" s="547"/>
      <c r="J15" s="547"/>
      <c r="K15" s="548"/>
      <c r="L15" s="549"/>
      <c r="M15" s="549"/>
      <c r="N15" s="549"/>
      <c r="O15" s="549"/>
      <c r="P15" s="549"/>
      <c r="Q15" s="549"/>
      <c r="R15" s="550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 t="s">
        <v>5</v>
      </c>
      <c r="AF15" s="545"/>
      <c r="AG15" s="545"/>
      <c r="AH15" s="545"/>
      <c r="AI15" s="545"/>
      <c r="AJ15" s="545"/>
      <c r="AK15" s="545"/>
      <c r="AL15" s="545"/>
      <c r="AM15" s="545"/>
      <c r="AN15" s="551"/>
    </row>
    <row r="16" spans="1:40" ht="29.25" customHeight="1">
      <c r="B16" s="88"/>
      <c r="C16" s="545"/>
      <c r="D16" s="545"/>
      <c r="E16" s="545"/>
      <c r="F16" s="545"/>
      <c r="G16" s="545"/>
      <c r="H16" s="545"/>
      <c r="I16" s="547"/>
      <c r="J16" s="547"/>
      <c r="K16" s="535"/>
      <c r="L16" s="536"/>
      <c r="M16" s="536"/>
      <c r="N16" s="536"/>
      <c r="O16" s="536"/>
      <c r="P16" s="536"/>
      <c r="Q16" s="536"/>
      <c r="R16" s="538"/>
      <c r="S16" s="545"/>
      <c r="T16" s="545"/>
      <c r="U16" s="545"/>
      <c r="V16" s="545"/>
      <c r="W16" s="545"/>
      <c r="X16" s="545"/>
      <c r="Y16" s="545"/>
      <c r="Z16" s="552"/>
      <c r="AA16" s="545"/>
      <c r="AB16" s="546"/>
      <c r="AC16" s="538" t="s">
        <v>37</v>
      </c>
      <c r="AD16" s="545"/>
      <c r="AE16" s="545"/>
      <c r="AF16" s="545"/>
      <c r="AG16" s="546"/>
      <c r="AH16" s="538" t="s">
        <v>98</v>
      </c>
      <c r="AI16" s="545"/>
      <c r="AJ16" s="545"/>
      <c r="AK16" s="545"/>
      <c r="AL16" s="545"/>
      <c r="AM16" s="545"/>
      <c r="AN16" s="551"/>
    </row>
    <row r="17" spans="2:40" ht="29.25" customHeight="1">
      <c r="B17" s="88"/>
      <c r="C17" s="545"/>
      <c r="D17" s="545"/>
      <c r="E17" s="545"/>
      <c r="F17" s="545"/>
      <c r="G17" s="545"/>
      <c r="H17" s="545"/>
      <c r="I17" s="547"/>
      <c r="J17" s="547"/>
      <c r="K17" s="535"/>
      <c r="L17" s="536"/>
      <c r="M17" s="536"/>
      <c r="N17" s="536"/>
      <c r="O17" s="536"/>
      <c r="P17" s="536"/>
      <c r="Q17" s="536"/>
      <c r="R17" s="538"/>
      <c r="S17" s="545"/>
      <c r="T17" s="545"/>
      <c r="U17" s="545"/>
      <c r="V17" s="545"/>
      <c r="W17" s="545"/>
      <c r="X17" s="545"/>
      <c r="Y17" s="545"/>
      <c r="Z17" s="552"/>
      <c r="AA17" s="545"/>
      <c r="AB17" s="546"/>
      <c r="AC17" s="538" t="s">
        <v>37</v>
      </c>
      <c r="AD17" s="545"/>
      <c r="AE17" s="545"/>
      <c r="AF17" s="545"/>
      <c r="AG17" s="546"/>
      <c r="AH17" s="538" t="s">
        <v>98</v>
      </c>
      <c r="AI17" s="545"/>
      <c r="AJ17" s="545"/>
      <c r="AK17" s="545"/>
      <c r="AL17" s="545"/>
      <c r="AM17" s="545"/>
      <c r="AN17" s="551"/>
    </row>
    <row r="18" spans="2:40" ht="29.25" customHeight="1">
      <c r="B18" s="88"/>
      <c r="C18" s="545"/>
      <c r="D18" s="545"/>
      <c r="E18" s="545"/>
      <c r="F18" s="545"/>
      <c r="G18" s="545"/>
      <c r="H18" s="545"/>
      <c r="I18" s="547"/>
      <c r="J18" s="547"/>
      <c r="K18" s="535"/>
      <c r="L18" s="536"/>
      <c r="M18" s="536"/>
      <c r="N18" s="536"/>
      <c r="O18" s="536"/>
      <c r="P18" s="536"/>
      <c r="Q18" s="536"/>
      <c r="R18" s="538"/>
      <c r="S18" s="545"/>
      <c r="T18" s="545"/>
      <c r="U18" s="545"/>
      <c r="V18" s="545"/>
      <c r="W18" s="545"/>
      <c r="X18" s="545"/>
      <c r="Y18" s="545"/>
      <c r="Z18" s="552"/>
      <c r="AA18" s="545"/>
      <c r="AB18" s="546"/>
      <c r="AC18" s="538" t="s">
        <v>37</v>
      </c>
      <c r="AD18" s="545"/>
      <c r="AE18" s="545"/>
      <c r="AF18" s="545"/>
      <c r="AG18" s="546"/>
      <c r="AH18" s="538" t="s">
        <v>98</v>
      </c>
      <c r="AI18" s="545"/>
      <c r="AJ18" s="545"/>
      <c r="AK18" s="545"/>
      <c r="AL18" s="545"/>
      <c r="AM18" s="545"/>
      <c r="AN18" s="551"/>
    </row>
    <row r="19" spans="2:40" ht="29.25" customHeight="1">
      <c r="B19" s="88"/>
      <c r="C19" s="545"/>
      <c r="D19" s="545"/>
      <c r="E19" s="545"/>
      <c r="F19" s="545"/>
      <c r="G19" s="545"/>
      <c r="H19" s="545"/>
      <c r="I19" s="553"/>
      <c r="J19" s="554"/>
      <c r="K19" s="535"/>
      <c r="L19" s="536"/>
      <c r="M19" s="536"/>
      <c r="N19" s="536"/>
      <c r="O19" s="536"/>
      <c r="P19" s="536"/>
      <c r="Q19" s="536"/>
      <c r="R19" s="538"/>
      <c r="S19" s="535"/>
      <c r="T19" s="536"/>
      <c r="U19" s="536"/>
      <c r="V19" s="536"/>
      <c r="W19" s="536"/>
      <c r="X19" s="536"/>
      <c r="Y19" s="538"/>
      <c r="Z19" s="535"/>
      <c r="AA19" s="536"/>
      <c r="AB19" s="555"/>
      <c r="AC19" s="556" t="s">
        <v>37</v>
      </c>
      <c r="AD19" s="538"/>
      <c r="AE19" s="535"/>
      <c r="AF19" s="536"/>
      <c r="AG19" s="555"/>
      <c r="AH19" s="556" t="s">
        <v>98</v>
      </c>
      <c r="AI19" s="538"/>
      <c r="AJ19" s="535"/>
      <c r="AK19" s="536"/>
      <c r="AL19" s="536"/>
      <c r="AM19" s="536"/>
      <c r="AN19" s="537"/>
    </row>
    <row r="20" spans="2:40" ht="29.25" customHeight="1">
      <c r="B20" s="88"/>
      <c r="C20" s="545"/>
      <c r="D20" s="545"/>
      <c r="E20" s="545"/>
      <c r="F20" s="545"/>
      <c r="G20" s="545"/>
      <c r="H20" s="545"/>
      <c r="I20" s="553"/>
      <c r="J20" s="554"/>
      <c r="K20" s="535"/>
      <c r="L20" s="536"/>
      <c r="M20" s="536"/>
      <c r="N20" s="536"/>
      <c r="O20" s="536"/>
      <c r="P20" s="536"/>
      <c r="Q20" s="536"/>
      <c r="R20" s="538"/>
      <c r="S20" s="535"/>
      <c r="T20" s="536"/>
      <c r="U20" s="536"/>
      <c r="V20" s="536"/>
      <c r="W20" s="536"/>
      <c r="X20" s="536"/>
      <c r="Y20" s="538"/>
      <c r="Z20" s="535"/>
      <c r="AA20" s="536"/>
      <c r="AB20" s="555"/>
      <c r="AC20" s="556" t="s">
        <v>37</v>
      </c>
      <c r="AD20" s="538"/>
      <c r="AE20" s="535"/>
      <c r="AF20" s="536"/>
      <c r="AG20" s="555"/>
      <c r="AH20" s="556" t="s">
        <v>98</v>
      </c>
      <c r="AI20" s="538"/>
      <c r="AJ20" s="535"/>
      <c r="AK20" s="536"/>
      <c r="AL20" s="536"/>
      <c r="AM20" s="536"/>
      <c r="AN20" s="537"/>
    </row>
    <row r="21" spans="2:40" ht="29.25" customHeight="1">
      <c r="B21" s="89"/>
      <c r="C21" s="557"/>
      <c r="D21" s="557"/>
      <c r="E21" s="557"/>
      <c r="F21" s="557"/>
      <c r="G21" s="557"/>
      <c r="H21" s="557"/>
      <c r="I21" s="558"/>
      <c r="J21" s="559"/>
      <c r="K21" s="560"/>
      <c r="L21" s="561"/>
      <c r="M21" s="561"/>
      <c r="N21" s="561"/>
      <c r="O21" s="561"/>
      <c r="P21" s="561"/>
      <c r="Q21" s="561"/>
      <c r="R21" s="562"/>
      <c r="S21" s="560"/>
      <c r="T21" s="561"/>
      <c r="U21" s="561"/>
      <c r="V21" s="561"/>
      <c r="W21" s="561"/>
      <c r="X21" s="561"/>
      <c r="Y21" s="562"/>
      <c r="Z21" s="560"/>
      <c r="AA21" s="561"/>
      <c r="AB21" s="563"/>
      <c r="AC21" s="564" t="s">
        <v>37</v>
      </c>
      <c r="AD21" s="562"/>
      <c r="AE21" s="560"/>
      <c r="AF21" s="561"/>
      <c r="AG21" s="563"/>
      <c r="AH21" s="564" t="s">
        <v>98</v>
      </c>
      <c r="AI21" s="562"/>
      <c r="AJ21" s="560"/>
      <c r="AK21" s="561"/>
      <c r="AL21" s="561"/>
      <c r="AM21" s="561"/>
      <c r="AN21" s="565"/>
    </row>
    <row r="22" spans="2:40" ht="21" customHeight="1">
      <c r="B22" s="90"/>
      <c r="C22" s="93" t="s">
        <v>152</v>
      </c>
      <c r="D22" s="95"/>
      <c r="E22" s="95"/>
      <c r="F22" s="95"/>
      <c r="G22" s="95"/>
      <c r="H22" s="95"/>
      <c r="I22" s="96"/>
      <c r="J22" s="96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</row>
  </sheetData>
  <mergeCells count="97">
    <mergeCell ref="AJ14:AN15"/>
    <mergeCell ref="B4:I7"/>
    <mergeCell ref="J5:AB7"/>
    <mergeCell ref="B8:I9"/>
    <mergeCell ref="J8:AB9"/>
    <mergeCell ref="B11:I12"/>
    <mergeCell ref="J11:AN12"/>
    <mergeCell ref="AE14:AI14"/>
    <mergeCell ref="AE15:AI15"/>
    <mergeCell ref="AC8:AI8"/>
    <mergeCell ref="AJ8:AM8"/>
    <mergeCell ref="AC9:AI9"/>
    <mergeCell ref="AJ9:AM9"/>
    <mergeCell ref="B10:I10"/>
    <mergeCell ref="J10:K10"/>
    <mergeCell ref="R10:AN10"/>
    <mergeCell ref="AJ20:AN20"/>
    <mergeCell ref="C21:H21"/>
    <mergeCell ref="I21:J21"/>
    <mergeCell ref="K21:R21"/>
    <mergeCell ref="S21:Y21"/>
    <mergeCell ref="Z21:AB21"/>
    <mergeCell ref="AC21:AD21"/>
    <mergeCell ref="AE21:AG21"/>
    <mergeCell ref="AH21:AI21"/>
    <mergeCell ref="AJ21:AN21"/>
    <mergeCell ref="C20:H20"/>
    <mergeCell ref="I20:J20"/>
    <mergeCell ref="K20:R20"/>
    <mergeCell ref="S20:Y20"/>
    <mergeCell ref="Z20:AB20"/>
    <mergeCell ref="AC18:AD18"/>
    <mergeCell ref="AE18:AG18"/>
    <mergeCell ref="AH18:AI18"/>
    <mergeCell ref="AC20:AD20"/>
    <mergeCell ref="AE20:AG20"/>
    <mergeCell ref="AH20:AI20"/>
    <mergeCell ref="AJ18:AN18"/>
    <mergeCell ref="C19:H19"/>
    <mergeCell ref="I19:J19"/>
    <mergeCell ref="K19:R19"/>
    <mergeCell ref="S19:Y19"/>
    <mergeCell ref="Z19:AB19"/>
    <mergeCell ref="AC19:AD19"/>
    <mergeCell ref="AE19:AG19"/>
    <mergeCell ref="AH19:AI19"/>
    <mergeCell ref="AJ19:AN19"/>
    <mergeCell ref="C18:H18"/>
    <mergeCell ref="I18:J18"/>
    <mergeCell ref="K18:R18"/>
    <mergeCell ref="S18:Y18"/>
    <mergeCell ref="Z18:AB18"/>
    <mergeCell ref="AJ16:AN16"/>
    <mergeCell ref="C17:H17"/>
    <mergeCell ref="I17:J17"/>
    <mergeCell ref="K17:R17"/>
    <mergeCell ref="S17:Y17"/>
    <mergeCell ref="Z17:AB17"/>
    <mergeCell ref="AC17:AD17"/>
    <mergeCell ref="AE17:AG17"/>
    <mergeCell ref="AH17:AI17"/>
    <mergeCell ref="AJ17:AN17"/>
    <mergeCell ref="C16:H16"/>
    <mergeCell ref="I16:J16"/>
    <mergeCell ref="K16:R16"/>
    <mergeCell ref="S16:Y16"/>
    <mergeCell ref="Z16:AB16"/>
    <mergeCell ref="AC16:AD16"/>
    <mergeCell ref="AE16:AG16"/>
    <mergeCell ref="AH16:AI16"/>
    <mergeCell ref="C14:H15"/>
    <mergeCell ref="I14:J15"/>
    <mergeCell ref="K14:R15"/>
    <mergeCell ref="S14:Y15"/>
    <mergeCell ref="Z14:AD15"/>
    <mergeCell ref="AC6:AF6"/>
    <mergeCell ref="AG6:AH6"/>
    <mergeCell ref="AJ6:AK6"/>
    <mergeCell ref="AM6:AN6"/>
    <mergeCell ref="AC7:AF7"/>
    <mergeCell ref="AG7:AH7"/>
    <mergeCell ref="AJ7:AK7"/>
    <mergeCell ref="AM7:AN7"/>
    <mergeCell ref="V4:AB4"/>
    <mergeCell ref="AD4:AF4"/>
    <mergeCell ref="AG4:AN4"/>
    <mergeCell ref="AC5:AF5"/>
    <mergeCell ref="AG5:AN5"/>
    <mergeCell ref="AC2:AC4"/>
    <mergeCell ref="B2:I2"/>
    <mergeCell ref="K2:AA2"/>
    <mergeCell ref="AD2:AF2"/>
    <mergeCell ref="AG2:AN2"/>
    <mergeCell ref="B3:I3"/>
    <mergeCell ref="J3:AB3"/>
    <mergeCell ref="AD3:AF3"/>
    <mergeCell ref="AG3:AN3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Layout" topLeftCell="A16" zoomScaleNormal="100" zoomScaleSheetLayoutView="100" workbookViewId="0">
      <selection activeCell="J1" sqref="J1"/>
    </sheetView>
  </sheetViews>
  <sheetFormatPr defaultColWidth="9" defaultRowHeight="22.5" customHeight="1"/>
  <cols>
    <col min="1" max="1" width="2.5" customWidth="1"/>
    <col min="2" max="2" width="14.5" customWidth="1"/>
    <col min="3" max="3" width="11.875" customWidth="1"/>
    <col min="4" max="13" width="10.125" customWidth="1"/>
  </cols>
  <sheetData>
    <row r="1" spans="1:13" s="32" customFormat="1" ht="17.25">
      <c r="A1" s="73" t="s">
        <v>326</v>
      </c>
      <c r="C1" s="109"/>
      <c r="D1" s="116"/>
      <c r="G1" s="126"/>
    </row>
    <row r="2" spans="1:13" s="33" customFormat="1" ht="9" customHeight="1">
      <c r="B2" s="107"/>
      <c r="C2" s="107"/>
      <c r="D2" s="107"/>
      <c r="E2" s="107"/>
      <c r="F2" s="107"/>
      <c r="G2" s="107"/>
      <c r="H2" s="107"/>
      <c r="I2" s="107"/>
      <c r="J2" s="107"/>
      <c r="K2" s="127"/>
      <c r="M2" s="134"/>
    </row>
    <row r="3" spans="1:13" s="106" customFormat="1" ht="20.25" customHeight="1">
      <c r="B3" s="602" t="s">
        <v>136</v>
      </c>
      <c r="C3" s="604" t="s">
        <v>155</v>
      </c>
      <c r="D3" s="606" t="s">
        <v>222</v>
      </c>
      <c r="E3" s="597" t="s">
        <v>275</v>
      </c>
      <c r="F3" s="597"/>
      <c r="G3" s="597"/>
      <c r="H3" s="598" t="s">
        <v>287</v>
      </c>
      <c r="I3" s="599"/>
      <c r="J3" s="600"/>
      <c r="K3" s="598" t="s">
        <v>102</v>
      </c>
      <c r="L3" s="599"/>
      <c r="M3" s="601"/>
    </row>
    <row r="4" spans="1:13" s="106" customFormat="1" ht="36.75" customHeight="1">
      <c r="B4" s="603"/>
      <c r="C4" s="605"/>
      <c r="D4" s="607"/>
      <c r="E4" s="119" t="s">
        <v>327</v>
      </c>
      <c r="F4" s="119" t="s">
        <v>328</v>
      </c>
      <c r="G4" s="119" t="s">
        <v>199</v>
      </c>
      <c r="H4" s="119" t="s">
        <v>327</v>
      </c>
      <c r="I4" s="119" t="s">
        <v>328</v>
      </c>
      <c r="J4" s="119" t="s">
        <v>199</v>
      </c>
      <c r="K4" s="119" t="s">
        <v>331</v>
      </c>
      <c r="L4" s="119" t="s">
        <v>50</v>
      </c>
      <c r="M4" s="135" t="s">
        <v>172</v>
      </c>
    </row>
    <row r="5" spans="1:13" s="106" customFormat="1" ht="16.5" customHeight="1">
      <c r="B5" s="608"/>
      <c r="C5" s="110"/>
      <c r="D5" s="110"/>
      <c r="E5" s="120"/>
      <c r="F5" s="120"/>
      <c r="G5" s="120"/>
      <c r="H5" s="120"/>
      <c r="I5" s="120"/>
      <c r="J5" s="120"/>
      <c r="K5" s="128" t="str">
        <f t="shared" ref="K5:K47" si="0">IFERROR(E5/H5,"")</f>
        <v/>
      </c>
      <c r="L5" s="128" t="str">
        <f t="shared" ref="L5:L47" si="1">IFERROR(J5/G5,"")</f>
        <v/>
      </c>
      <c r="M5" s="136" t="str">
        <f t="shared" ref="M5:M47" si="2">IFERROR(J5/D5,"")</f>
        <v/>
      </c>
    </row>
    <row r="6" spans="1:13" s="106" customFormat="1" ht="16.5" customHeight="1">
      <c r="B6" s="609"/>
      <c r="C6" s="111"/>
      <c r="D6" s="111"/>
      <c r="E6" s="121"/>
      <c r="F6" s="121"/>
      <c r="G6" s="121"/>
      <c r="H6" s="121"/>
      <c r="I6" s="121"/>
      <c r="J6" s="121"/>
      <c r="K6" s="129" t="str">
        <f t="shared" si="0"/>
        <v/>
      </c>
      <c r="L6" s="129" t="str">
        <f t="shared" si="1"/>
        <v/>
      </c>
      <c r="M6" s="137" t="str">
        <f t="shared" si="2"/>
        <v/>
      </c>
    </row>
    <row r="7" spans="1:13" s="106" customFormat="1" ht="16.5" customHeight="1">
      <c r="B7" s="609"/>
      <c r="C7" s="112"/>
      <c r="D7" s="112"/>
      <c r="E7" s="122"/>
      <c r="F7" s="122"/>
      <c r="G7" s="122"/>
      <c r="H7" s="122"/>
      <c r="I7" s="122"/>
      <c r="J7" s="122"/>
      <c r="K7" s="130" t="str">
        <f t="shared" si="0"/>
        <v/>
      </c>
      <c r="L7" s="130" t="str">
        <f t="shared" si="1"/>
        <v/>
      </c>
      <c r="M7" s="138" t="str">
        <f t="shared" si="2"/>
        <v/>
      </c>
    </row>
    <row r="8" spans="1:13" s="106" customFormat="1" ht="16.5" customHeight="1">
      <c r="B8" s="609"/>
      <c r="C8" s="112"/>
      <c r="D8" s="112"/>
      <c r="E8" s="122"/>
      <c r="F8" s="122"/>
      <c r="G8" s="122"/>
      <c r="H8" s="122"/>
      <c r="I8" s="122"/>
      <c r="J8" s="122"/>
      <c r="K8" s="130" t="str">
        <f t="shared" si="0"/>
        <v/>
      </c>
      <c r="L8" s="130" t="str">
        <f t="shared" si="1"/>
        <v/>
      </c>
      <c r="M8" s="138" t="str">
        <f t="shared" si="2"/>
        <v/>
      </c>
    </row>
    <row r="9" spans="1:13" s="106" customFormat="1" ht="16.5" customHeight="1">
      <c r="B9" s="609"/>
      <c r="C9" s="113"/>
      <c r="D9" s="113"/>
      <c r="E9" s="123"/>
      <c r="F9" s="123"/>
      <c r="G9" s="123"/>
      <c r="H9" s="123"/>
      <c r="I9" s="123"/>
      <c r="J9" s="123"/>
      <c r="K9" s="131" t="str">
        <f t="shared" si="0"/>
        <v/>
      </c>
      <c r="L9" s="131" t="str">
        <f t="shared" si="1"/>
        <v/>
      </c>
      <c r="M9" s="139" t="str">
        <f t="shared" si="2"/>
        <v/>
      </c>
    </row>
    <row r="10" spans="1:13" s="106" customFormat="1" ht="16.5" customHeight="1">
      <c r="B10" s="610"/>
      <c r="C10" s="114" t="s">
        <v>269</v>
      </c>
      <c r="D10" s="117" t="str">
        <f>IFERROR(ROUND(AVERAGE(D5:D9),1),"")</f>
        <v/>
      </c>
      <c r="E10" s="124"/>
      <c r="F10" s="124"/>
      <c r="G10" s="124"/>
      <c r="H10" s="124"/>
      <c r="I10" s="124"/>
      <c r="J10" s="124"/>
      <c r="K10" s="132" t="str">
        <f t="shared" si="0"/>
        <v/>
      </c>
      <c r="L10" s="132" t="str">
        <f t="shared" si="1"/>
        <v/>
      </c>
      <c r="M10" s="140" t="str">
        <f t="shared" si="2"/>
        <v/>
      </c>
    </row>
    <row r="11" spans="1:13" s="106" customFormat="1" ht="16.5" customHeight="1">
      <c r="B11" s="608"/>
      <c r="C11" s="110"/>
      <c r="D11" s="110"/>
      <c r="E11" s="120"/>
      <c r="F11" s="120"/>
      <c r="G11" s="120"/>
      <c r="H11" s="120"/>
      <c r="I11" s="120"/>
      <c r="J11" s="120"/>
      <c r="K11" s="128" t="str">
        <f t="shared" si="0"/>
        <v/>
      </c>
      <c r="L11" s="128" t="str">
        <f t="shared" si="1"/>
        <v/>
      </c>
      <c r="M11" s="136" t="str">
        <f t="shared" si="2"/>
        <v/>
      </c>
    </row>
    <row r="12" spans="1:13" s="106" customFormat="1" ht="16.5" customHeight="1">
      <c r="B12" s="609"/>
      <c r="C12" s="111"/>
      <c r="D12" s="111"/>
      <c r="E12" s="121"/>
      <c r="F12" s="121"/>
      <c r="G12" s="121"/>
      <c r="H12" s="121"/>
      <c r="I12" s="121"/>
      <c r="J12" s="121"/>
      <c r="K12" s="129" t="str">
        <f t="shared" si="0"/>
        <v/>
      </c>
      <c r="L12" s="129" t="str">
        <f t="shared" si="1"/>
        <v/>
      </c>
      <c r="M12" s="137" t="str">
        <f t="shared" si="2"/>
        <v/>
      </c>
    </row>
    <row r="13" spans="1:13" s="106" customFormat="1" ht="16.5" customHeight="1">
      <c r="B13" s="609"/>
      <c r="C13" s="112"/>
      <c r="D13" s="112"/>
      <c r="E13" s="122"/>
      <c r="F13" s="122"/>
      <c r="G13" s="122"/>
      <c r="H13" s="122"/>
      <c r="I13" s="122"/>
      <c r="J13" s="122"/>
      <c r="K13" s="130" t="str">
        <f t="shared" si="0"/>
        <v/>
      </c>
      <c r="L13" s="130" t="str">
        <f t="shared" si="1"/>
        <v/>
      </c>
      <c r="M13" s="138" t="str">
        <f t="shared" si="2"/>
        <v/>
      </c>
    </row>
    <row r="14" spans="1:13" s="106" customFormat="1" ht="16.5" customHeight="1">
      <c r="B14" s="609"/>
      <c r="C14" s="112"/>
      <c r="D14" s="112"/>
      <c r="E14" s="122"/>
      <c r="F14" s="122"/>
      <c r="G14" s="122"/>
      <c r="H14" s="122"/>
      <c r="I14" s="122"/>
      <c r="J14" s="122"/>
      <c r="K14" s="130" t="str">
        <f t="shared" si="0"/>
        <v/>
      </c>
      <c r="L14" s="130" t="str">
        <f t="shared" si="1"/>
        <v/>
      </c>
      <c r="M14" s="138" t="str">
        <f t="shared" si="2"/>
        <v/>
      </c>
    </row>
    <row r="15" spans="1:13" s="106" customFormat="1" ht="16.5" customHeight="1">
      <c r="B15" s="609"/>
      <c r="C15" s="113"/>
      <c r="D15" s="113"/>
      <c r="E15" s="123"/>
      <c r="F15" s="123"/>
      <c r="G15" s="123"/>
      <c r="H15" s="123"/>
      <c r="I15" s="123"/>
      <c r="J15" s="123"/>
      <c r="K15" s="131" t="str">
        <f t="shared" si="0"/>
        <v/>
      </c>
      <c r="L15" s="131" t="str">
        <f t="shared" si="1"/>
        <v/>
      </c>
      <c r="M15" s="139" t="str">
        <f t="shared" si="2"/>
        <v/>
      </c>
    </row>
    <row r="16" spans="1:13" s="106" customFormat="1" ht="16.5" customHeight="1">
      <c r="B16" s="610"/>
      <c r="C16" s="114" t="s">
        <v>269</v>
      </c>
      <c r="D16" s="117" t="str">
        <f>IFERROR(ROUND(AVERAGE(D11:D15),1),"")</f>
        <v/>
      </c>
      <c r="E16" s="124"/>
      <c r="F16" s="124"/>
      <c r="G16" s="124"/>
      <c r="H16" s="124"/>
      <c r="I16" s="124"/>
      <c r="J16" s="124"/>
      <c r="K16" s="132" t="str">
        <f t="shared" si="0"/>
        <v/>
      </c>
      <c r="L16" s="132" t="str">
        <f t="shared" si="1"/>
        <v/>
      </c>
      <c r="M16" s="140" t="str">
        <f t="shared" si="2"/>
        <v/>
      </c>
    </row>
    <row r="17" spans="2:13" s="106" customFormat="1" ht="16.5" customHeight="1">
      <c r="B17" s="608"/>
      <c r="C17" s="110"/>
      <c r="D17" s="110"/>
      <c r="E17" s="120"/>
      <c r="F17" s="120"/>
      <c r="G17" s="120"/>
      <c r="H17" s="120"/>
      <c r="I17" s="120"/>
      <c r="J17" s="120"/>
      <c r="K17" s="128" t="str">
        <f t="shared" si="0"/>
        <v/>
      </c>
      <c r="L17" s="128" t="str">
        <f t="shared" si="1"/>
        <v/>
      </c>
      <c r="M17" s="136" t="str">
        <f t="shared" si="2"/>
        <v/>
      </c>
    </row>
    <row r="18" spans="2:13" s="106" customFormat="1" ht="16.5" customHeight="1">
      <c r="B18" s="609"/>
      <c r="C18" s="111"/>
      <c r="D18" s="111"/>
      <c r="E18" s="121"/>
      <c r="F18" s="121"/>
      <c r="G18" s="121"/>
      <c r="H18" s="121"/>
      <c r="I18" s="121"/>
      <c r="J18" s="121"/>
      <c r="K18" s="129" t="str">
        <f t="shared" si="0"/>
        <v/>
      </c>
      <c r="L18" s="129" t="str">
        <f t="shared" si="1"/>
        <v/>
      </c>
      <c r="M18" s="137" t="str">
        <f t="shared" si="2"/>
        <v/>
      </c>
    </row>
    <row r="19" spans="2:13" s="106" customFormat="1" ht="16.5" customHeight="1">
      <c r="B19" s="609"/>
      <c r="C19" s="112"/>
      <c r="D19" s="112"/>
      <c r="E19" s="122"/>
      <c r="F19" s="122"/>
      <c r="G19" s="122"/>
      <c r="H19" s="122"/>
      <c r="I19" s="122"/>
      <c r="J19" s="122"/>
      <c r="K19" s="130" t="str">
        <f t="shared" si="0"/>
        <v/>
      </c>
      <c r="L19" s="130" t="str">
        <f t="shared" si="1"/>
        <v/>
      </c>
      <c r="M19" s="138" t="str">
        <f t="shared" si="2"/>
        <v/>
      </c>
    </row>
    <row r="20" spans="2:13" s="106" customFormat="1" ht="16.5" customHeight="1">
      <c r="B20" s="609"/>
      <c r="C20" s="112"/>
      <c r="D20" s="112"/>
      <c r="E20" s="122"/>
      <c r="F20" s="122"/>
      <c r="G20" s="122"/>
      <c r="H20" s="122"/>
      <c r="I20" s="122"/>
      <c r="J20" s="122"/>
      <c r="K20" s="130" t="str">
        <f t="shared" si="0"/>
        <v/>
      </c>
      <c r="L20" s="130" t="str">
        <f t="shared" si="1"/>
        <v/>
      </c>
      <c r="M20" s="138" t="str">
        <f t="shared" si="2"/>
        <v/>
      </c>
    </row>
    <row r="21" spans="2:13" s="106" customFormat="1" ht="16.5" customHeight="1">
      <c r="B21" s="609"/>
      <c r="C21" s="113"/>
      <c r="D21" s="113"/>
      <c r="E21" s="123"/>
      <c r="F21" s="123"/>
      <c r="G21" s="123"/>
      <c r="H21" s="123"/>
      <c r="I21" s="123"/>
      <c r="J21" s="123"/>
      <c r="K21" s="131" t="str">
        <f t="shared" si="0"/>
        <v/>
      </c>
      <c r="L21" s="131" t="str">
        <f t="shared" si="1"/>
        <v/>
      </c>
      <c r="M21" s="139" t="str">
        <f t="shared" si="2"/>
        <v/>
      </c>
    </row>
    <row r="22" spans="2:13" s="106" customFormat="1" ht="16.5" customHeight="1">
      <c r="B22" s="610"/>
      <c r="C22" s="114" t="s">
        <v>269</v>
      </c>
      <c r="D22" s="117" t="str">
        <f>IFERROR(ROUND(AVERAGE(D17:D21),1),"")</f>
        <v/>
      </c>
      <c r="E22" s="124"/>
      <c r="F22" s="124"/>
      <c r="G22" s="124"/>
      <c r="H22" s="124"/>
      <c r="I22" s="124"/>
      <c r="J22" s="124"/>
      <c r="K22" s="132" t="str">
        <f t="shared" si="0"/>
        <v/>
      </c>
      <c r="L22" s="132" t="str">
        <f t="shared" si="1"/>
        <v/>
      </c>
      <c r="M22" s="140" t="str">
        <f t="shared" si="2"/>
        <v/>
      </c>
    </row>
    <row r="23" spans="2:13" s="106" customFormat="1" ht="16.5" hidden="1" customHeight="1">
      <c r="B23" s="608"/>
      <c r="C23" s="110"/>
      <c r="D23" s="110"/>
      <c r="E23" s="120"/>
      <c r="F23" s="120"/>
      <c r="G23" s="120"/>
      <c r="H23" s="120"/>
      <c r="I23" s="120"/>
      <c r="J23" s="120"/>
      <c r="K23" s="128" t="str">
        <f t="shared" si="0"/>
        <v/>
      </c>
      <c r="L23" s="128" t="str">
        <f t="shared" si="1"/>
        <v/>
      </c>
      <c r="M23" s="136" t="str">
        <f t="shared" si="2"/>
        <v/>
      </c>
    </row>
    <row r="24" spans="2:13" s="106" customFormat="1" ht="16.5" hidden="1" customHeight="1">
      <c r="B24" s="609"/>
      <c r="C24" s="111"/>
      <c r="D24" s="111"/>
      <c r="E24" s="121"/>
      <c r="F24" s="121"/>
      <c r="G24" s="121"/>
      <c r="H24" s="121"/>
      <c r="I24" s="121"/>
      <c r="J24" s="121"/>
      <c r="K24" s="129" t="str">
        <f t="shared" si="0"/>
        <v/>
      </c>
      <c r="L24" s="129" t="str">
        <f t="shared" si="1"/>
        <v/>
      </c>
      <c r="M24" s="137" t="str">
        <f t="shared" si="2"/>
        <v/>
      </c>
    </row>
    <row r="25" spans="2:13" s="106" customFormat="1" ht="16.5" hidden="1" customHeight="1">
      <c r="B25" s="609"/>
      <c r="C25" s="112"/>
      <c r="D25" s="112"/>
      <c r="E25" s="122"/>
      <c r="F25" s="122"/>
      <c r="G25" s="122"/>
      <c r="H25" s="122"/>
      <c r="I25" s="122"/>
      <c r="J25" s="122"/>
      <c r="K25" s="130" t="str">
        <f t="shared" si="0"/>
        <v/>
      </c>
      <c r="L25" s="130" t="str">
        <f t="shared" si="1"/>
        <v/>
      </c>
      <c r="M25" s="138" t="str">
        <f t="shared" si="2"/>
        <v/>
      </c>
    </row>
    <row r="26" spans="2:13" s="106" customFormat="1" ht="16.5" hidden="1" customHeight="1">
      <c r="B26" s="609"/>
      <c r="C26" s="112"/>
      <c r="D26" s="112"/>
      <c r="E26" s="122"/>
      <c r="F26" s="122"/>
      <c r="G26" s="122"/>
      <c r="H26" s="122"/>
      <c r="I26" s="122"/>
      <c r="J26" s="122"/>
      <c r="K26" s="130" t="str">
        <f t="shared" si="0"/>
        <v/>
      </c>
      <c r="L26" s="130" t="str">
        <f t="shared" si="1"/>
        <v/>
      </c>
      <c r="M26" s="138" t="str">
        <f t="shared" si="2"/>
        <v/>
      </c>
    </row>
    <row r="27" spans="2:13" s="106" customFormat="1" ht="16.5" hidden="1" customHeight="1">
      <c r="B27" s="609"/>
      <c r="C27" s="113"/>
      <c r="D27" s="113"/>
      <c r="E27" s="123"/>
      <c r="F27" s="123"/>
      <c r="G27" s="123"/>
      <c r="H27" s="123"/>
      <c r="I27" s="123"/>
      <c r="J27" s="123"/>
      <c r="K27" s="131" t="str">
        <f t="shared" si="0"/>
        <v/>
      </c>
      <c r="L27" s="131" t="str">
        <f t="shared" si="1"/>
        <v/>
      </c>
      <c r="M27" s="139" t="str">
        <f t="shared" si="2"/>
        <v/>
      </c>
    </row>
    <row r="28" spans="2:13" s="106" customFormat="1" ht="16.5" hidden="1" customHeight="1">
      <c r="B28" s="610"/>
      <c r="C28" s="114" t="s">
        <v>269</v>
      </c>
      <c r="D28" s="117" t="str">
        <f>IFERROR(ROUND(AVERAGE(D23:D27),1),"")</f>
        <v/>
      </c>
      <c r="E28" s="124"/>
      <c r="F28" s="124"/>
      <c r="G28" s="124"/>
      <c r="H28" s="124"/>
      <c r="I28" s="124"/>
      <c r="J28" s="124"/>
      <c r="K28" s="132" t="str">
        <f t="shared" si="0"/>
        <v/>
      </c>
      <c r="L28" s="132" t="str">
        <f t="shared" si="1"/>
        <v/>
      </c>
      <c r="M28" s="140" t="str">
        <f t="shared" si="2"/>
        <v/>
      </c>
    </row>
    <row r="29" spans="2:13" s="106" customFormat="1" ht="16.5" hidden="1" customHeight="1">
      <c r="B29" s="608"/>
      <c r="C29" s="110"/>
      <c r="D29" s="110"/>
      <c r="E29" s="120"/>
      <c r="F29" s="120"/>
      <c r="G29" s="120"/>
      <c r="H29" s="120"/>
      <c r="I29" s="120"/>
      <c r="J29" s="120"/>
      <c r="K29" s="128" t="str">
        <f t="shared" si="0"/>
        <v/>
      </c>
      <c r="L29" s="128" t="str">
        <f t="shared" si="1"/>
        <v/>
      </c>
      <c r="M29" s="136" t="str">
        <f t="shared" si="2"/>
        <v/>
      </c>
    </row>
    <row r="30" spans="2:13" s="106" customFormat="1" ht="16.5" hidden="1" customHeight="1">
      <c r="B30" s="609"/>
      <c r="C30" s="111"/>
      <c r="D30" s="111"/>
      <c r="E30" s="121"/>
      <c r="F30" s="121"/>
      <c r="G30" s="121"/>
      <c r="H30" s="121"/>
      <c r="I30" s="121"/>
      <c r="J30" s="121"/>
      <c r="K30" s="129" t="str">
        <f t="shared" si="0"/>
        <v/>
      </c>
      <c r="L30" s="129" t="str">
        <f t="shared" si="1"/>
        <v/>
      </c>
      <c r="M30" s="137" t="str">
        <f t="shared" si="2"/>
        <v/>
      </c>
    </row>
    <row r="31" spans="2:13" s="106" customFormat="1" ht="16.5" hidden="1" customHeight="1">
      <c r="B31" s="609"/>
      <c r="C31" s="112"/>
      <c r="D31" s="112"/>
      <c r="E31" s="122"/>
      <c r="F31" s="122"/>
      <c r="G31" s="122"/>
      <c r="H31" s="122"/>
      <c r="I31" s="122"/>
      <c r="J31" s="122"/>
      <c r="K31" s="130" t="str">
        <f t="shared" si="0"/>
        <v/>
      </c>
      <c r="L31" s="130" t="str">
        <f t="shared" si="1"/>
        <v/>
      </c>
      <c r="M31" s="138" t="str">
        <f t="shared" si="2"/>
        <v/>
      </c>
    </row>
    <row r="32" spans="2:13" s="106" customFormat="1" ht="16.5" hidden="1" customHeight="1">
      <c r="B32" s="609"/>
      <c r="C32" s="112"/>
      <c r="D32" s="112"/>
      <c r="E32" s="122"/>
      <c r="F32" s="122"/>
      <c r="G32" s="122"/>
      <c r="H32" s="122"/>
      <c r="I32" s="122"/>
      <c r="J32" s="122"/>
      <c r="K32" s="130" t="str">
        <f t="shared" si="0"/>
        <v/>
      </c>
      <c r="L32" s="130" t="str">
        <f t="shared" si="1"/>
        <v/>
      </c>
      <c r="M32" s="138" t="str">
        <f t="shared" si="2"/>
        <v/>
      </c>
    </row>
    <row r="33" spans="2:13" s="106" customFormat="1" ht="16.5" hidden="1" customHeight="1">
      <c r="B33" s="609"/>
      <c r="C33" s="113"/>
      <c r="D33" s="113"/>
      <c r="E33" s="123"/>
      <c r="F33" s="123"/>
      <c r="G33" s="123"/>
      <c r="H33" s="123"/>
      <c r="I33" s="123"/>
      <c r="J33" s="123"/>
      <c r="K33" s="131" t="str">
        <f t="shared" si="0"/>
        <v/>
      </c>
      <c r="L33" s="131" t="str">
        <f t="shared" si="1"/>
        <v/>
      </c>
      <c r="M33" s="139" t="str">
        <f t="shared" si="2"/>
        <v/>
      </c>
    </row>
    <row r="34" spans="2:13" s="106" customFormat="1" ht="16.5" hidden="1" customHeight="1">
      <c r="B34" s="610"/>
      <c r="C34" s="114" t="s">
        <v>269</v>
      </c>
      <c r="D34" s="117" t="str">
        <f>IFERROR(ROUND(AVERAGE(D29:D33),1),"")</f>
        <v/>
      </c>
      <c r="E34" s="124"/>
      <c r="F34" s="124"/>
      <c r="G34" s="124"/>
      <c r="H34" s="124"/>
      <c r="I34" s="124"/>
      <c r="J34" s="124"/>
      <c r="K34" s="132" t="str">
        <f t="shared" si="0"/>
        <v/>
      </c>
      <c r="L34" s="132" t="str">
        <f t="shared" si="1"/>
        <v/>
      </c>
      <c r="M34" s="140" t="str">
        <f t="shared" si="2"/>
        <v/>
      </c>
    </row>
    <row r="35" spans="2:13" s="106" customFormat="1" ht="16.5" hidden="1" customHeight="1">
      <c r="B35" s="608"/>
      <c r="C35" s="110"/>
      <c r="D35" s="110"/>
      <c r="E35" s="120"/>
      <c r="F35" s="120"/>
      <c r="G35" s="120"/>
      <c r="H35" s="120"/>
      <c r="I35" s="120"/>
      <c r="J35" s="120"/>
      <c r="K35" s="128" t="str">
        <f t="shared" si="0"/>
        <v/>
      </c>
      <c r="L35" s="128" t="str">
        <f t="shared" si="1"/>
        <v/>
      </c>
      <c r="M35" s="136" t="str">
        <f t="shared" si="2"/>
        <v/>
      </c>
    </row>
    <row r="36" spans="2:13" s="106" customFormat="1" ht="16.5" hidden="1" customHeight="1">
      <c r="B36" s="609"/>
      <c r="C36" s="111"/>
      <c r="D36" s="111"/>
      <c r="E36" s="121"/>
      <c r="F36" s="121"/>
      <c r="G36" s="121"/>
      <c r="H36" s="121"/>
      <c r="I36" s="121"/>
      <c r="J36" s="121"/>
      <c r="K36" s="129" t="str">
        <f t="shared" si="0"/>
        <v/>
      </c>
      <c r="L36" s="129" t="str">
        <f t="shared" si="1"/>
        <v/>
      </c>
      <c r="M36" s="137" t="str">
        <f t="shared" si="2"/>
        <v/>
      </c>
    </row>
    <row r="37" spans="2:13" s="106" customFormat="1" ht="16.5" hidden="1" customHeight="1">
      <c r="B37" s="609"/>
      <c r="C37" s="112"/>
      <c r="D37" s="112"/>
      <c r="E37" s="122"/>
      <c r="F37" s="122"/>
      <c r="G37" s="122"/>
      <c r="H37" s="122"/>
      <c r="I37" s="122"/>
      <c r="J37" s="122"/>
      <c r="K37" s="130" t="str">
        <f t="shared" si="0"/>
        <v/>
      </c>
      <c r="L37" s="130" t="str">
        <f t="shared" si="1"/>
        <v/>
      </c>
      <c r="M37" s="138" t="str">
        <f t="shared" si="2"/>
        <v/>
      </c>
    </row>
    <row r="38" spans="2:13" s="106" customFormat="1" ht="16.5" hidden="1" customHeight="1">
      <c r="B38" s="609"/>
      <c r="C38" s="112"/>
      <c r="D38" s="112"/>
      <c r="E38" s="122"/>
      <c r="F38" s="122"/>
      <c r="G38" s="122"/>
      <c r="H38" s="122"/>
      <c r="I38" s="122"/>
      <c r="J38" s="122"/>
      <c r="K38" s="130" t="str">
        <f t="shared" si="0"/>
        <v/>
      </c>
      <c r="L38" s="130" t="str">
        <f t="shared" si="1"/>
        <v/>
      </c>
      <c r="M38" s="138" t="str">
        <f t="shared" si="2"/>
        <v/>
      </c>
    </row>
    <row r="39" spans="2:13" s="106" customFormat="1" ht="16.5" hidden="1" customHeight="1">
      <c r="B39" s="609"/>
      <c r="C39" s="113"/>
      <c r="D39" s="113"/>
      <c r="E39" s="123"/>
      <c r="F39" s="123"/>
      <c r="G39" s="123"/>
      <c r="H39" s="123"/>
      <c r="I39" s="123"/>
      <c r="J39" s="123"/>
      <c r="K39" s="131" t="str">
        <f t="shared" si="0"/>
        <v/>
      </c>
      <c r="L39" s="131" t="str">
        <f t="shared" si="1"/>
        <v/>
      </c>
      <c r="M39" s="139" t="str">
        <f t="shared" si="2"/>
        <v/>
      </c>
    </row>
    <row r="40" spans="2:13" s="106" customFormat="1" ht="16.5" hidden="1" customHeight="1">
      <c r="B40" s="610"/>
      <c r="C40" s="114" t="s">
        <v>269</v>
      </c>
      <c r="D40" s="117" t="str">
        <f>IFERROR(ROUND(AVERAGE(D35:D39),1),"")</f>
        <v/>
      </c>
      <c r="E40" s="124"/>
      <c r="F40" s="124"/>
      <c r="G40" s="124"/>
      <c r="H40" s="124"/>
      <c r="I40" s="124"/>
      <c r="J40" s="124"/>
      <c r="K40" s="132" t="str">
        <f t="shared" si="0"/>
        <v/>
      </c>
      <c r="L40" s="132" t="str">
        <f t="shared" si="1"/>
        <v/>
      </c>
      <c r="M40" s="140" t="str">
        <f t="shared" si="2"/>
        <v/>
      </c>
    </row>
    <row r="41" spans="2:13" s="106" customFormat="1" ht="16.5" hidden="1" customHeight="1">
      <c r="B41" s="608"/>
      <c r="C41" s="110"/>
      <c r="D41" s="110"/>
      <c r="E41" s="120"/>
      <c r="F41" s="120"/>
      <c r="G41" s="120"/>
      <c r="H41" s="120"/>
      <c r="I41" s="120"/>
      <c r="J41" s="120"/>
      <c r="K41" s="128" t="str">
        <f t="shared" si="0"/>
        <v/>
      </c>
      <c r="L41" s="128" t="str">
        <f t="shared" si="1"/>
        <v/>
      </c>
      <c r="M41" s="136" t="str">
        <f t="shared" si="2"/>
        <v/>
      </c>
    </row>
    <row r="42" spans="2:13" s="106" customFormat="1" ht="16.5" hidden="1" customHeight="1">
      <c r="B42" s="609"/>
      <c r="C42" s="111"/>
      <c r="D42" s="111"/>
      <c r="E42" s="121"/>
      <c r="F42" s="121"/>
      <c r="G42" s="121"/>
      <c r="H42" s="121"/>
      <c r="I42" s="121"/>
      <c r="J42" s="121"/>
      <c r="K42" s="129" t="str">
        <f t="shared" si="0"/>
        <v/>
      </c>
      <c r="L42" s="129" t="str">
        <f t="shared" si="1"/>
        <v/>
      </c>
      <c r="M42" s="137" t="str">
        <f t="shared" si="2"/>
        <v/>
      </c>
    </row>
    <row r="43" spans="2:13" s="106" customFormat="1" ht="16.5" hidden="1" customHeight="1">
      <c r="B43" s="609"/>
      <c r="C43" s="112"/>
      <c r="D43" s="112"/>
      <c r="E43" s="122"/>
      <c r="F43" s="122"/>
      <c r="G43" s="122"/>
      <c r="H43" s="122"/>
      <c r="I43" s="122"/>
      <c r="J43" s="122"/>
      <c r="K43" s="130" t="str">
        <f t="shared" si="0"/>
        <v/>
      </c>
      <c r="L43" s="130" t="str">
        <f t="shared" si="1"/>
        <v/>
      </c>
      <c r="M43" s="138" t="str">
        <f t="shared" si="2"/>
        <v/>
      </c>
    </row>
    <row r="44" spans="2:13" s="106" customFormat="1" ht="16.5" hidden="1" customHeight="1">
      <c r="B44" s="609"/>
      <c r="C44" s="112"/>
      <c r="D44" s="112"/>
      <c r="E44" s="122"/>
      <c r="F44" s="122"/>
      <c r="G44" s="122"/>
      <c r="H44" s="122"/>
      <c r="I44" s="122"/>
      <c r="J44" s="122"/>
      <c r="K44" s="130" t="str">
        <f t="shared" si="0"/>
        <v/>
      </c>
      <c r="L44" s="130" t="str">
        <f t="shared" si="1"/>
        <v/>
      </c>
      <c r="M44" s="138" t="str">
        <f t="shared" si="2"/>
        <v/>
      </c>
    </row>
    <row r="45" spans="2:13" s="106" customFormat="1" ht="16.5" hidden="1" customHeight="1">
      <c r="B45" s="609"/>
      <c r="C45" s="113"/>
      <c r="D45" s="113"/>
      <c r="E45" s="123"/>
      <c r="F45" s="123"/>
      <c r="G45" s="123"/>
      <c r="H45" s="123"/>
      <c r="I45" s="123"/>
      <c r="J45" s="123"/>
      <c r="K45" s="131" t="str">
        <f t="shared" si="0"/>
        <v/>
      </c>
      <c r="L45" s="131" t="str">
        <f t="shared" si="1"/>
        <v/>
      </c>
      <c r="M45" s="139" t="str">
        <f t="shared" si="2"/>
        <v/>
      </c>
    </row>
    <row r="46" spans="2:13" s="106" customFormat="1" ht="16.5" hidden="1" customHeight="1">
      <c r="B46" s="610"/>
      <c r="C46" s="114" t="s">
        <v>269</v>
      </c>
      <c r="D46" s="117" t="str">
        <f>IFERROR(ROUND(AVERAGE(D41:D45),1),"")</f>
        <v/>
      </c>
      <c r="E46" s="124"/>
      <c r="F46" s="124"/>
      <c r="G46" s="124"/>
      <c r="H46" s="124"/>
      <c r="I46" s="124"/>
      <c r="J46" s="124"/>
      <c r="K46" s="132" t="str">
        <f t="shared" si="0"/>
        <v/>
      </c>
      <c r="L46" s="132" t="str">
        <f t="shared" si="1"/>
        <v/>
      </c>
      <c r="M46" s="140" t="str">
        <f t="shared" si="2"/>
        <v/>
      </c>
    </row>
    <row r="47" spans="2:13" s="106" customFormat="1" ht="16.5" customHeight="1">
      <c r="B47" s="108" t="s">
        <v>232</v>
      </c>
      <c r="C47" s="115"/>
      <c r="D47" s="118" t="str">
        <f>IFERROR(ROUND(AVERAGE(D10,D16,D22,D28,D34,D40,D46),1),"")</f>
        <v/>
      </c>
      <c r="E47" s="125"/>
      <c r="F47" s="125"/>
      <c r="G47" s="125"/>
      <c r="H47" s="125"/>
      <c r="I47" s="125"/>
      <c r="J47" s="125"/>
      <c r="K47" s="133" t="str">
        <f t="shared" si="0"/>
        <v/>
      </c>
      <c r="L47" s="133" t="str">
        <f t="shared" si="1"/>
        <v/>
      </c>
      <c r="M47" s="141" t="str">
        <f t="shared" si="2"/>
        <v/>
      </c>
    </row>
    <row r="48" spans="2:13" s="106" customFormat="1" ht="21" customHeight="1">
      <c r="B48" s="33" t="s">
        <v>300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3" s="106" customFormat="1" ht="21" customHeight="1">
      <c r="B49" s="33" t="s">
        <v>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3" s="106" customFormat="1" ht="2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 s="106" customFormat="1" ht="22.5" customHeight="1">
      <c r="K51" s="21"/>
      <c r="L51" s="21"/>
      <c r="M51" s="21"/>
    </row>
  </sheetData>
  <mergeCells count="13">
    <mergeCell ref="B35:B40"/>
    <mergeCell ref="B41:B46"/>
    <mergeCell ref="B5:B10"/>
    <mergeCell ref="B11:B16"/>
    <mergeCell ref="B17:B22"/>
    <mergeCell ref="B23:B28"/>
    <mergeCell ref="B29:B34"/>
    <mergeCell ref="E3:G3"/>
    <mergeCell ref="H3:J3"/>
    <mergeCell ref="K3:M3"/>
    <mergeCell ref="B3:B4"/>
    <mergeCell ref="C3:C4"/>
    <mergeCell ref="D3:D4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view="pageLayout" topLeftCell="A13" zoomScaleNormal="100" zoomScaleSheetLayoutView="100" workbookViewId="0">
      <selection activeCell="J1" sqref="J1"/>
    </sheetView>
  </sheetViews>
  <sheetFormatPr defaultColWidth="4.75" defaultRowHeight="13.5"/>
  <cols>
    <col min="1" max="1" width="2.5" style="142" customWidth="1"/>
    <col min="2" max="2" width="12.75" style="142" customWidth="1"/>
    <col min="3" max="3" width="12.5" style="142" customWidth="1"/>
    <col min="4" max="4" width="12.875" style="142" customWidth="1"/>
    <col min="5" max="5" width="10.625" style="143" customWidth="1"/>
    <col min="6" max="11" width="10.25" style="142" customWidth="1"/>
    <col min="12" max="12" width="16.25" style="142" customWidth="1"/>
    <col min="13" max="13" width="1.875" style="142" customWidth="1"/>
    <col min="14" max="16384" width="4.75" style="142"/>
  </cols>
  <sheetData>
    <row r="1" spans="1:12" ht="16.5" customHeight="1">
      <c r="A1" s="148" t="s">
        <v>344</v>
      </c>
      <c r="C1" s="155"/>
      <c r="D1" s="155"/>
      <c r="E1" s="167"/>
      <c r="F1" s="177"/>
      <c r="G1" s="177"/>
      <c r="H1" s="177"/>
      <c r="I1" s="177"/>
      <c r="J1" s="177"/>
      <c r="K1" s="177"/>
      <c r="L1" s="177"/>
    </row>
    <row r="2" spans="1:12" ht="9" customHeight="1">
      <c r="B2" s="149"/>
      <c r="C2" s="156"/>
      <c r="D2" s="156"/>
      <c r="E2" s="167"/>
      <c r="F2" s="177"/>
      <c r="G2" s="177"/>
      <c r="H2" s="177"/>
      <c r="I2" s="177"/>
      <c r="J2" s="177"/>
      <c r="K2" s="177"/>
      <c r="L2" s="177"/>
    </row>
    <row r="3" spans="1:12" s="144" customFormat="1" ht="22.5" customHeight="1">
      <c r="B3" s="627" t="s">
        <v>136</v>
      </c>
      <c r="C3" s="630" t="s">
        <v>155</v>
      </c>
      <c r="D3" s="611" t="s">
        <v>307</v>
      </c>
      <c r="E3" s="612"/>
      <c r="F3" s="178" t="s">
        <v>65</v>
      </c>
      <c r="G3" s="178" t="s">
        <v>335</v>
      </c>
      <c r="H3" s="188" t="s">
        <v>125</v>
      </c>
      <c r="I3" s="188" t="s">
        <v>336</v>
      </c>
      <c r="J3" s="188" t="s">
        <v>337</v>
      </c>
      <c r="K3" s="188" t="s">
        <v>210</v>
      </c>
      <c r="L3" s="617" t="s">
        <v>291</v>
      </c>
    </row>
    <row r="4" spans="1:12" s="144" customFormat="1" ht="22.5" customHeight="1">
      <c r="B4" s="628"/>
      <c r="C4" s="631"/>
      <c r="D4" s="613"/>
      <c r="E4" s="614"/>
      <c r="F4" s="179"/>
      <c r="G4" s="179"/>
      <c r="H4" s="189"/>
      <c r="I4" s="189" t="s">
        <v>237</v>
      </c>
      <c r="J4" s="189"/>
      <c r="K4" s="189"/>
      <c r="L4" s="618"/>
    </row>
    <row r="5" spans="1:12" s="144" customFormat="1" ht="22.5" customHeight="1">
      <c r="B5" s="629"/>
      <c r="C5" s="632"/>
      <c r="D5" s="615"/>
      <c r="E5" s="616"/>
      <c r="F5" s="180" t="s">
        <v>129</v>
      </c>
      <c r="G5" s="180" t="s">
        <v>129</v>
      </c>
      <c r="H5" s="190" t="s">
        <v>129</v>
      </c>
      <c r="I5" s="190" t="s">
        <v>129</v>
      </c>
      <c r="J5" s="190" t="s">
        <v>129</v>
      </c>
      <c r="K5" s="190" t="s">
        <v>129</v>
      </c>
      <c r="L5" s="619"/>
    </row>
    <row r="6" spans="1:12" s="145" customFormat="1" ht="20.25" customHeight="1">
      <c r="B6" s="150"/>
      <c r="C6" s="620"/>
      <c r="D6" s="160" t="s">
        <v>273</v>
      </c>
      <c r="E6" s="168" t="s">
        <v>315</v>
      </c>
      <c r="F6" s="181"/>
      <c r="G6" s="181"/>
      <c r="H6" s="191"/>
      <c r="I6" s="191"/>
      <c r="J6" s="191"/>
      <c r="K6" s="191"/>
      <c r="L6" s="198"/>
    </row>
    <row r="7" spans="1:12" s="145" customFormat="1" ht="20.25" customHeight="1">
      <c r="B7" s="151"/>
      <c r="C7" s="621"/>
      <c r="D7" s="161" t="s">
        <v>191</v>
      </c>
      <c r="E7" s="169" t="s">
        <v>168</v>
      </c>
      <c r="F7" s="182"/>
      <c r="G7" s="182"/>
      <c r="H7" s="192"/>
      <c r="I7" s="192"/>
      <c r="J7" s="192"/>
      <c r="K7" s="192"/>
      <c r="L7" s="199"/>
    </row>
    <row r="8" spans="1:12" s="145" customFormat="1" ht="20.25" customHeight="1">
      <c r="B8" s="151"/>
      <c r="C8" s="621"/>
      <c r="D8" s="161" t="s">
        <v>293</v>
      </c>
      <c r="E8" s="170" t="s">
        <v>310</v>
      </c>
      <c r="F8" s="182"/>
      <c r="G8" s="182"/>
      <c r="H8" s="192"/>
      <c r="I8" s="192"/>
      <c r="J8" s="192"/>
      <c r="K8" s="192"/>
      <c r="L8" s="199"/>
    </row>
    <row r="9" spans="1:12" s="145" customFormat="1" ht="20.25" customHeight="1">
      <c r="B9" s="151"/>
      <c r="C9" s="621"/>
      <c r="D9" s="162" t="s">
        <v>143</v>
      </c>
      <c r="E9" s="171" t="s">
        <v>309</v>
      </c>
      <c r="F9" s="183"/>
      <c r="G9" s="183"/>
      <c r="H9" s="193"/>
      <c r="I9" s="193"/>
      <c r="J9" s="193"/>
      <c r="K9" s="193"/>
      <c r="L9" s="199"/>
    </row>
    <row r="10" spans="1:12" s="145" customFormat="1" ht="20.25" customHeight="1">
      <c r="B10" s="152"/>
      <c r="C10" s="622"/>
      <c r="D10" s="163" t="s">
        <v>301</v>
      </c>
      <c r="E10" s="172" t="s">
        <v>37</v>
      </c>
      <c r="F10" s="184"/>
      <c r="G10" s="184"/>
      <c r="H10" s="194"/>
      <c r="I10" s="194"/>
      <c r="J10" s="194"/>
      <c r="K10" s="194"/>
      <c r="L10" s="200"/>
    </row>
    <row r="11" spans="1:12" s="145" customFormat="1" ht="20.25" customHeight="1">
      <c r="B11" s="150"/>
      <c r="C11" s="620"/>
      <c r="D11" s="160" t="s">
        <v>273</v>
      </c>
      <c r="E11" s="168" t="s">
        <v>315</v>
      </c>
      <c r="F11" s="181"/>
      <c r="G11" s="181"/>
      <c r="H11" s="191"/>
      <c r="I11" s="191"/>
      <c r="J11" s="191"/>
      <c r="K11" s="191"/>
      <c r="L11" s="198"/>
    </row>
    <row r="12" spans="1:12" s="145" customFormat="1" ht="20.25" customHeight="1">
      <c r="B12" s="151"/>
      <c r="C12" s="621"/>
      <c r="D12" s="161" t="s">
        <v>191</v>
      </c>
      <c r="E12" s="169" t="s">
        <v>168</v>
      </c>
      <c r="F12" s="182"/>
      <c r="G12" s="182"/>
      <c r="H12" s="192"/>
      <c r="I12" s="192"/>
      <c r="J12" s="192"/>
      <c r="K12" s="192"/>
      <c r="L12" s="199"/>
    </row>
    <row r="13" spans="1:12" s="145" customFormat="1" ht="20.25" customHeight="1">
      <c r="B13" s="151"/>
      <c r="C13" s="621"/>
      <c r="D13" s="161" t="s">
        <v>293</v>
      </c>
      <c r="E13" s="170" t="s">
        <v>310</v>
      </c>
      <c r="F13" s="182"/>
      <c r="G13" s="182"/>
      <c r="H13" s="192"/>
      <c r="I13" s="192"/>
      <c r="J13" s="192"/>
      <c r="K13" s="192"/>
      <c r="L13" s="199"/>
    </row>
    <row r="14" spans="1:12" s="145" customFormat="1" ht="20.25" customHeight="1">
      <c r="B14" s="151"/>
      <c r="C14" s="621"/>
      <c r="D14" s="162" t="s">
        <v>143</v>
      </c>
      <c r="E14" s="171" t="s">
        <v>309</v>
      </c>
      <c r="F14" s="183"/>
      <c r="G14" s="183"/>
      <c r="H14" s="193"/>
      <c r="I14" s="193"/>
      <c r="J14" s="193"/>
      <c r="K14" s="193"/>
      <c r="L14" s="199"/>
    </row>
    <row r="15" spans="1:12" s="145" customFormat="1" ht="20.25" customHeight="1">
      <c r="B15" s="152"/>
      <c r="C15" s="622"/>
      <c r="D15" s="163" t="s">
        <v>301</v>
      </c>
      <c r="E15" s="172" t="s">
        <v>37</v>
      </c>
      <c r="F15" s="184"/>
      <c r="G15" s="184"/>
      <c r="H15" s="194"/>
      <c r="I15" s="194"/>
      <c r="J15" s="194"/>
      <c r="K15" s="194"/>
      <c r="L15" s="200"/>
    </row>
    <row r="16" spans="1:12" s="145" customFormat="1" ht="20.25" customHeight="1">
      <c r="B16" s="151"/>
      <c r="C16" s="620"/>
      <c r="D16" s="164" t="s">
        <v>273</v>
      </c>
      <c r="E16" s="168" t="s">
        <v>315</v>
      </c>
      <c r="F16" s="185"/>
      <c r="G16" s="185"/>
      <c r="H16" s="195"/>
      <c r="I16" s="195"/>
      <c r="J16" s="195"/>
      <c r="K16" s="195"/>
      <c r="L16" s="199"/>
    </row>
    <row r="17" spans="2:12" s="145" customFormat="1" ht="20.25" customHeight="1">
      <c r="B17" s="151"/>
      <c r="C17" s="621"/>
      <c r="D17" s="161" t="s">
        <v>191</v>
      </c>
      <c r="E17" s="169" t="s">
        <v>168</v>
      </c>
      <c r="F17" s="182"/>
      <c r="G17" s="182"/>
      <c r="H17" s="192"/>
      <c r="I17" s="192"/>
      <c r="J17" s="192"/>
      <c r="K17" s="192"/>
      <c r="L17" s="199"/>
    </row>
    <row r="18" spans="2:12" s="145" customFormat="1" ht="20.25" customHeight="1">
      <c r="B18" s="151"/>
      <c r="C18" s="621"/>
      <c r="D18" s="161" t="s">
        <v>293</v>
      </c>
      <c r="E18" s="170" t="s">
        <v>310</v>
      </c>
      <c r="F18" s="182"/>
      <c r="G18" s="182"/>
      <c r="H18" s="192"/>
      <c r="I18" s="192"/>
      <c r="J18" s="192"/>
      <c r="K18" s="192"/>
      <c r="L18" s="199"/>
    </row>
    <row r="19" spans="2:12" s="145" customFormat="1" ht="20.25" customHeight="1">
      <c r="B19" s="151"/>
      <c r="C19" s="621"/>
      <c r="D19" s="162" t="s">
        <v>143</v>
      </c>
      <c r="E19" s="171" t="s">
        <v>309</v>
      </c>
      <c r="F19" s="183"/>
      <c r="G19" s="183"/>
      <c r="H19" s="193"/>
      <c r="I19" s="193"/>
      <c r="J19" s="193"/>
      <c r="K19" s="193"/>
      <c r="L19" s="199"/>
    </row>
    <row r="20" spans="2:12" s="145" customFormat="1" ht="20.25" customHeight="1">
      <c r="B20" s="153"/>
      <c r="C20" s="623"/>
      <c r="D20" s="165" t="s">
        <v>301</v>
      </c>
      <c r="E20" s="173" t="s">
        <v>37</v>
      </c>
      <c r="F20" s="186"/>
      <c r="G20" s="186"/>
      <c r="H20" s="196"/>
      <c r="I20" s="196"/>
      <c r="J20" s="196"/>
      <c r="K20" s="196"/>
      <c r="L20" s="201"/>
    </row>
    <row r="21" spans="2:12" s="146" customFormat="1" ht="20.25" customHeight="1">
      <c r="B21" s="624" t="s">
        <v>322</v>
      </c>
      <c r="C21" s="157"/>
      <c r="D21" s="164" t="s">
        <v>273</v>
      </c>
      <c r="E21" s="174" t="s">
        <v>315</v>
      </c>
      <c r="F21" s="185"/>
      <c r="G21" s="185"/>
      <c r="H21" s="195"/>
      <c r="I21" s="195"/>
      <c r="J21" s="195"/>
      <c r="K21" s="195"/>
      <c r="L21" s="199"/>
    </row>
    <row r="22" spans="2:12" s="146" customFormat="1" ht="20.25" customHeight="1">
      <c r="B22" s="625"/>
      <c r="C22" s="157"/>
      <c r="D22" s="162" t="s">
        <v>293</v>
      </c>
      <c r="E22" s="171" t="s">
        <v>310</v>
      </c>
      <c r="F22" s="183"/>
      <c r="G22" s="183"/>
      <c r="H22" s="193"/>
      <c r="I22" s="193"/>
      <c r="J22" s="193"/>
      <c r="K22" s="193"/>
      <c r="L22" s="199"/>
    </row>
    <row r="23" spans="2:12" s="146" customFormat="1" ht="20.25" customHeight="1">
      <c r="B23" s="625"/>
      <c r="C23" s="158"/>
      <c r="D23" s="166" t="s">
        <v>301</v>
      </c>
      <c r="E23" s="175" t="s">
        <v>37</v>
      </c>
      <c r="F23" s="187"/>
      <c r="G23" s="187"/>
      <c r="H23" s="197"/>
      <c r="I23" s="197"/>
      <c r="J23" s="197"/>
      <c r="K23" s="197"/>
      <c r="L23" s="202"/>
    </row>
    <row r="24" spans="2:12" s="146" customFormat="1" ht="20.25" customHeight="1">
      <c r="B24" s="625"/>
      <c r="C24" s="157"/>
      <c r="D24" s="164" t="s">
        <v>273</v>
      </c>
      <c r="E24" s="174" t="s">
        <v>315</v>
      </c>
      <c r="F24" s="185"/>
      <c r="G24" s="185"/>
      <c r="H24" s="195"/>
      <c r="I24" s="195"/>
      <c r="J24" s="195"/>
      <c r="K24" s="195"/>
      <c r="L24" s="199"/>
    </row>
    <row r="25" spans="2:12" s="146" customFormat="1" ht="20.25" customHeight="1">
      <c r="B25" s="625"/>
      <c r="C25" s="157"/>
      <c r="D25" s="162" t="s">
        <v>293</v>
      </c>
      <c r="E25" s="171" t="s">
        <v>310</v>
      </c>
      <c r="F25" s="183"/>
      <c r="G25" s="183"/>
      <c r="H25" s="193"/>
      <c r="I25" s="193"/>
      <c r="J25" s="193"/>
      <c r="K25" s="193"/>
      <c r="L25" s="199"/>
    </row>
    <row r="26" spans="2:12" s="146" customFormat="1" ht="20.25" customHeight="1">
      <c r="B26" s="626"/>
      <c r="C26" s="159"/>
      <c r="D26" s="163" t="s">
        <v>301</v>
      </c>
      <c r="E26" s="172" t="s">
        <v>37</v>
      </c>
      <c r="F26" s="184"/>
      <c r="G26" s="184"/>
      <c r="H26" s="194"/>
      <c r="I26" s="194"/>
      <c r="J26" s="194"/>
      <c r="K26" s="194"/>
      <c r="L26" s="200"/>
    </row>
    <row r="27" spans="2:12" s="145" customFormat="1" ht="14.25">
      <c r="B27" s="154" t="s">
        <v>44</v>
      </c>
      <c r="C27" s="147"/>
      <c r="D27" s="147"/>
      <c r="E27" s="176"/>
      <c r="F27" s="147"/>
      <c r="G27" s="147"/>
      <c r="H27" s="147"/>
      <c r="I27" s="147"/>
      <c r="J27" s="147"/>
      <c r="K27" s="147"/>
      <c r="L27" s="147"/>
    </row>
    <row r="28" spans="2:12" s="145" customFormat="1" ht="14.25">
      <c r="E28" s="144"/>
    </row>
    <row r="29" spans="2:12" s="145" customFormat="1" ht="14.25">
      <c r="E29" s="144"/>
    </row>
    <row r="30" spans="2:12" s="147" customFormat="1" ht="14.25">
      <c r="E30" s="176"/>
    </row>
    <row r="31" spans="2:12" s="147" customFormat="1" ht="14.25">
      <c r="E31" s="176"/>
    </row>
    <row r="32" spans="2:12" s="147" customFormat="1" ht="14.25">
      <c r="E32" s="176"/>
    </row>
    <row r="33" spans="5:5" s="147" customFormat="1" ht="14.25">
      <c r="E33" s="176"/>
    </row>
    <row r="34" spans="5:5" s="147" customFormat="1" ht="14.25">
      <c r="E34" s="176"/>
    </row>
    <row r="35" spans="5:5" s="147" customFormat="1" ht="14.25">
      <c r="E35" s="176"/>
    </row>
    <row r="36" spans="5:5" s="147" customFormat="1" ht="14.25">
      <c r="E36" s="176"/>
    </row>
    <row r="37" spans="5:5" s="147" customFormat="1" ht="14.25">
      <c r="E37" s="176"/>
    </row>
    <row r="38" spans="5:5" s="147" customFormat="1" ht="14.25">
      <c r="E38" s="176"/>
    </row>
    <row r="39" spans="5:5" s="147" customFormat="1" ht="14.25">
      <c r="E39" s="176"/>
    </row>
    <row r="40" spans="5:5" s="147" customFormat="1" ht="14.25">
      <c r="E40" s="176"/>
    </row>
    <row r="41" spans="5:5" s="147" customFormat="1" ht="14.25">
      <c r="E41" s="176"/>
    </row>
    <row r="42" spans="5:5" s="147" customFormat="1" ht="14.25">
      <c r="E42" s="176"/>
    </row>
    <row r="43" spans="5:5" s="147" customFormat="1" ht="14.25">
      <c r="E43" s="176"/>
    </row>
    <row r="44" spans="5:5" s="147" customFormat="1" ht="14.25">
      <c r="E44" s="176"/>
    </row>
    <row r="45" spans="5:5" s="147" customFormat="1" ht="14.25">
      <c r="E45" s="176"/>
    </row>
    <row r="46" spans="5:5" s="147" customFormat="1" ht="14.25">
      <c r="E46" s="176"/>
    </row>
    <row r="47" spans="5:5" s="147" customFormat="1" ht="14.25">
      <c r="E47" s="176"/>
    </row>
    <row r="48" spans="5:5" s="147" customFormat="1" ht="14.25">
      <c r="E48" s="176"/>
    </row>
    <row r="49" spans="5:5" s="147" customFormat="1" ht="14.25">
      <c r="E49" s="176"/>
    </row>
    <row r="50" spans="5:5" s="147" customFormat="1" ht="14.25">
      <c r="E50" s="176"/>
    </row>
    <row r="51" spans="5:5" s="147" customFormat="1" ht="14.25">
      <c r="E51" s="176"/>
    </row>
    <row r="52" spans="5:5" s="147" customFormat="1" ht="14.25">
      <c r="E52" s="176"/>
    </row>
    <row r="53" spans="5:5" s="147" customFormat="1" ht="14.25">
      <c r="E53" s="176"/>
    </row>
    <row r="54" spans="5:5" s="147" customFormat="1" ht="14.25">
      <c r="E54" s="176"/>
    </row>
    <row r="55" spans="5:5" s="147" customFormat="1" ht="14.25">
      <c r="E55" s="176"/>
    </row>
    <row r="56" spans="5:5" s="147" customFormat="1" ht="14.25">
      <c r="E56" s="176"/>
    </row>
    <row r="57" spans="5:5" s="147" customFormat="1" ht="14.25">
      <c r="E57" s="176"/>
    </row>
    <row r="58" spans="5:5" s="147" customFormat="1" ht="14.25">
      <c r="E58" s="176"/>
    </row>
    <row r="59" spans="5:5" s="147" customFormat="1" ht="14.25">
      <c r="E59" s="176"/>
    </row>
    <row r="60" spans="5:5" s="147" customFormat="1" ht="14.25">
      <c r="E60" s="176"/>
    </row>
    <row r="61" spans="5:5" s="147" customFormat="1" ht="14.25">
      <c r="E61" s="176"/>
    </row>
    <row r="62" spans="5:5" s="147" customFormat="1" ht="14.25">
      <c r="E62" s="176"/>
    </row>
    <row r="63" spans="5:5" s="147" customFormat="1" ht="14.25">
      <c r="E63" s="176"/>
    </row>
    <row r="64" spans="5:5" s="147" customFormat="1" ht="14.25">
      <c r="E64" s="176"/>
    </row>
  </sheetData>
  <mergeCells count="8">
    <mergeCell ref="B21:B26"/>
    <mergeCell ref="B3:B5"/>
    <mergeCell ref="C3:C5"/>
    <mergeCell ref="D3:E5"/>
    <mergeCell ref="L3:L5"/>
    <mergeCell ref="C6:C10"/>
    <mergeCell ref="C11:C15"/>
    <mergeCell ref="C16:C20"/>
  </mergeCells>
  <phoneticPr fontId="13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表紙 </vt:lpstr>
      <vt:lpstr>目次</vt:lpstr>
      <vt:lpstr>第１</vt:lpstr>
      <vt:lpstr>第２－１</vt:lpstr>
      <vt:lpstr>第２－２</vt:lpstr>
      <vt:lpstr>第２－３</vt:lpstr>
      <vt:lpstr>第２－４</vt:lpstr>
      <vt:lpstr>第３</vt:lpstr>
      <vt:lpstr>第４</vt:lpstr>
      <vt:lpstr>第５－１</vt:lpstr>
      <vt:lpstr>第５－２</vt:lpstr>
      <vt:lpstr>第６</vt:lpstr>
      <vt:lpstr>第７</vt:lpstr>
      <vt:lpstr>第８</vt:lpstr>
      <vt:lpstr>添付資料</vt:lpstr>
      <vt:lpstr>第１!Print_Area</vt:lpstr>
      <vt:lpstr>'第２－１'!Print_Area</vt:lpstr>
      <vt:lpstr>'第２－２'!Print_Area</vt:lpstr>
      <vt:lpstr>'第２－３'!Print_Area</vt:lpstr>
      <vt:lpstr>'第２－４'!Print_Area</vt:lpstr>
      <vt:lpstr>第３!Print_Area</vt:lpstr>
      <vt:lpstr>第４!Print_Area</vt:lpstr>
      <vt:lpstr>'第５－１'!Print_Area</vt:lpstr>
      <vt:lpstr>'第５－２'!Print_Area</vt:lpstr>
      <vt:lpstr>第６!Print_Area</vt:lpstr>
      <vt:lpstr>第７!Print_Area</vt:lpstr>
      <vt:lpstr>第８!Print_Area</vt:lpstr>
      <vt:lpstr>'表紙 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2023-07-25T23:41:26Z</cp:lastPrinted>
  <dcterms:created xsi:type="dcterms:W3CDTF">2004-09-03T01:30:57Z</dcterms:created>
  <dcterms:modified xsi:type="dcterms:W3CDTF">2023-09-20T23:46:13Z</dcterms:modified>
</cp:coreProperties>
</file>